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N:\Mapas Reporte NR 2023\alteração_Dez2023_circular\"/>
    </mc:Choice>
  </mc:AlternateContent>
  <xr:revisionPtr revIDLastSave="0" documentId="13_ncr:1_{C8DF66E7-74F0-4377-A8AA-13FE700441ED}" xr6:coauthVersionLast="47" xr6:coauthVersionMax="47" xr10:uidLastSave="{00000000-0000-0000-0000-000000000000}"/>
  <workbookProtection workbookAlgorithmName="SHA-512" workbookHashValue="B0y6z64rQKD3B297boF3s7JpxvPTHoEjwi/g81F/fefYJwxf8EMNOF2p5fWNXKG0S2SQNI+1H9BoVcrMwWlRJA==" workbookSaltValue="V9LhjAyOWCQkhGZ7LrF0wA==" workbookSpinCount="100000" lockStructure="1"/>
  <bookViews>
    <workbookView xWindow="28680" yWindow="-120" windowWidth="29040" windowHeight="15840" tabRatio="933" xr2:uid="{00000000-000D-0000-FFFF-FFFF00000000}"/>
  </bookViews>
  <sheets>
    <sheet name="Cabeçalho" sheetId="1" r:id="rId1"/>
    <sheet name="Reclamações Emp Seg" sheetId="13" r:id="rId2"/>
    <sheet name="Adicional Reclamações Emp Seg " sheetId="18" r:id="rId3"/>
    <sheet name="Reclamações Provedor" sheetId="16" r:id="rId4"/>
    <sheet name="Adicional Reclamações Provedor" sheetId="19" r:id="rId5"/>
    <sheet name="Unidades de Risco" sheetId="20" r:id="rId6"/>
    <sheet name="Outra Informação Não Vida" sheetId="21" r:id="rId7"/>
    <sheet name="Outra Informação Vida" sheetId="22" r:id="rId8"/>
    <sheet name="Validações" sheetId="3" r:id="rId9"/>
    <sheet name="versao" sheetId="4" state="hidden" r:id="rId10"/>
  </sheets>
  <definedNames>
    <definedName name="_xlnm.Print_Area" localSheetId="2">'Adicional Reclamações Emp Seg '!$A$1:$D$15</definedName>
    <definedName name="_xlnm.Print_Area" localSheetId="4">'Adicional Reclamações Provedor'!$A$1:$D$8</definedName>
    <definedName name="_xlnm.Print_Area" localSheetId="1">'Reclamações Emp Seg'!$A$1:$E$47</definedName>
    <definedName name="_xlnm.Print_Area" localSheetId="3">'Reclamações Provedor'!$A$1:$E$38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5" i="20" l="1"/>
  <c r="K84" i="20"/>
  <c r="K83" i="20"/>
  <c r="K82" i="20"/>
  <c r="K81" i="20"/>
  <c r="K80" i="20"/>
  <c r="K79" i="20"/>
  <c r="K78" i="20"/>
  <c r="K76" i="20"/>
  <c r="K75" i="20"/>
  <c r="K74" i="20"/>
  <c r="K73" i="20"/>
  <c r="K72" i="20"/>
  <c r="K71" i="20"/>
  <c r="K70" i="20"/>
  <c r="K69" i="20"/>
  <c r="K68" i="20"/>
  <c r="K67" i="20"/>
  <c r="K66" i="20"/>
  <c r="K65" i="20"/>
  <c r="K64" i="20"/>
  <c r="K63" i="20"/>
  <c r="K62" i="20"/>
  <c r="K61" i="20"/>
  <c r="K60" i="20"/>
  <c r="K59" i="20"/>
  <c r="K58" i="20"/>
  <c r="K57" i="20"/>
  <c r="K56" i="20"/>
  <c r="K55" i="20"/>
  <c r="K54" i="20"/>
  <c r="K53" i="20"/>
  <c r="K52" i="20"/>
  <c r="K51" i="20"/>
  <c r="K50" i="20"/>
  <c r="K49" i="20"/>
  <c r="K48" i="20"/>
  <c r="K46" i="20"/>
  <c r="K45" i="20"/>
  <c r="K44" i="20"/>
  <c r="K43" i="20"/>
  <c r="K42" i="20"/>
  <c r="K41" i="20"/>
  <c r="K40" i="20"/>
  <c r="K39" i="20"/>
  <c r="K38" i="20"/>
  <c r="K37" i="20"/>
  <c r="C9" i="21"/>
  <c r="D9" i="21"/>
  <c r="E9" i="21"/>
  <c r="F9" i="21"/>
  <c r="G9" i="21"/>
  <c r="H9" i="21"/>
  <c r="I9" i="21"/>
  <c r="J9" i="21"/>
  <c r="K9" i="21"/>
  <c r="L9" i="21"/>
  <c r="M9" i="21"/>
  <c r="N9" i="21"/>
  <c r="O9" i="21"/>
  <c r="C14" i="21"/>
  <c r="D14" i="21"/>
  <c r="E14" i="21"/>
  <c r="F14" i="21"/>
  <c r="G14" i="21"/>
  <c r="H14" i="21"/>
  <c r="H15" i="21" s="1"/>
  <c r="I14" i="21"/>
  <c r="I15" i="21" s="1"/>
  <c r="J14" i="21"/>
  <c r="J15" i="21" s="1"/>
  <c r="K14" i="21"/>
  <c r="L14" i="21"/>
  <c r="M14" i="21"/>
  <c r="N14" i="21"/>
  <c r="O14" i="21"/>
  <c r="C15" i="21"/>
  <c r="D15" i="21"/>
  <c r="E15" i="21"/>
  <c r="F15" i="21"/>
  <c r="G15" i="21"/>
  <c r="K15" i="21"/>
  <c r="L15" i="21"/>
  <c r="M15" i="21"/>
  <c r="N15" i="21"/>
  <c r="O15" i="21"/>
  <c r="C17" i="21"/>
  <c r="D17" i="21"/>
  <c r="E17" i="21"/>
  <c r="F17" i="21"/>
  <c r="G17" i="21"/>
  <c r="H17" i="21"/>
  <c r="I17" i="21"/>
  <c r="J17" i="21"/>
  <c r="K17" i="21"/>
  <c r="L17" i="21"/>
  <c r="M17" i="21"/>
  <c r="N17" i="21"/>
  <c r="O17" i="21"/>
  <c r="B17" i="21"/>
  <c r="B15" i="21"/>
  <c r="B9" i="21"/>
  <c r="B14" i="21"/>
  <c r="G2" i="4" l="1"/>
  <c r="F2" i="4"/>
  <c r="E2" i="4"/>
  <c r="D2" i="4"/>
  <c r="C2" i="4"/>
  <c r="B1" i="22"/>
  <c r="B1" i="21"/>
  <c r="B1" i="20"/>
  <c r="B1" i="19"/>
  <c r="B1" i="16"/>
  <c r="B1" i="18"/>
  <c r="B1" i="13"/>
  <c r="E136" i="3"/>
  <c r="E104" i="3"/>
  <c r="E105" i="3"/>
  <c r="E96" i="3"/>
  <c r="E83" i="3"/>
  <c r="E82" i="3"/>
  <c r="F148" i="3" l="1"/>
  <c r="G148" i="3" s="1"/>
  <c r="F147" i="3"/>
  <c r="G147" i="3" s="1"/>
  <c r="F146" i="3"/>
  <c r="G146" i="3" s="1"/>
  <c r="F145" i="3"/>
  <c r="G145" i="3" s="1"/>
  <c r="F162" i="3"/>
  <c r="F161" i="3"/>
  <c r="F160" i="3"/>
  <c r="G160" i="3" s="1"/>
  <c r="F159" i="3"/>
  <c r="G159" i="3" s="1"/>
  <c r="F158" i="3"/>
  <c r="G158" i="3" s="1"/>
  <c r="F157" i="3"/>
  <c r="F156" i="3"/>
  <c r="F155" i="3"/>
  <c r="F154" i="3"/>
  <c r="F153" i="3"/>
  <c r="F152" i="3"/>
  <c r="F151" i="3"/>
  <c r="F150" i="3"/>
  <c r="F149" i="3"/>
  <c r="F144" i="3"/>
  <c r="F143" i="3"/>
  <c r="F142" i="3"/>
  <c r="F141" i="3"/>
  <c r="F140" i="3"/>
  <c r="G140" i="3" s="1"/>
  <c r="F139" i="3"/>
  <c r="G139" i="3" s="1"/>
  <c r="F138" i="3"/>
  <c r="G138" i="3" s="1"/>
  <c r="F137" i="3"/>
  <c r="G137" i="3" s="1"/>
  <c r="F81" i="3"/>
  <c r="G81" i="3" s="1"/>
  <c r="F80" i="3"/>
  <c r="F79" i="3"/>
  <c r="G79" i="3" s="1"/>
  <c r="F78" i="3"/>
  <c r="G78" i="3" s="1"/>
  <c r="F77" i="3"/>
  <c r="G77" i="3" s="1"/>
  <c r="F76" i="3"/>
  <c r="G76" i="3" s="1"/>
  <c r="F75" i="3"/>
  <c r="G75" i="3" s="1"/>
  <c r="F74" i="3"/>
  <c r="G74" i="3" s="1"/>
  <c r="E36" i="3"/>
  <c r="E35" i="3"/>
  <c r="E101" i="3"/>
  <c r="E100" i="3"/>
  <c r="E99" i="3"/>
  <c r="E98" i="3"/>
  <c r="E97" i="3"/>
  <c r="E95" i="3"/>
  <c r="E94" i="3"/>
  <c r="E93" i="3"/>
  <c r="E92" i="3"/>
  <c r="E91" i="3"/>
  <c r="E90" i="3"/>
  <c r="E89" i="3"/>
  <c r="E88" i="3"/>
  <c r="E87" i="3"/>
  <c r="E86" i="3"/>
  <c r="E85" i="3"/>
  <c r="E84" i="3"/>
  <c r="N35" i="20"/>
  <c r="Q35" i="20" s="1"/>
  <c r="F104" i="3" s="1"/>
  <c r="G104" i="3" s="1"/>
  <c r="N6" i="20"/>
  <c r="Q6" i="20" s="1"/>
  <c r="F82" i="3" s="1"/>
  <c r="G82" i="3" s="1"/>
  <c r="E34" i="3"/>
  <c r="E33" i="3"/>
  <c r="E32" i="3"/>
  <c r="E31" i="3"/>
  <c r="E30" i="3"/>
  <c r="E29" i="3"/>
  <c r="E28" i="3"/>
  <c r="E27" i="3"/>
  <c r="E26" i="3"/>
  <c r="E25" i="3"/>
  <c r="E41" i="3"/>
  <c r="E40" i="3"/>
  <c r="E39" i="3"/>
  <c r="E38" i="3"/>
  <c r="E37" i="3"/>
  <c r="Q9" i="20"/>
  <c r="F84" i="3" s="1"/>
  <c r="G84" i="3" s="1"/>
  <c r="P12" i="20"/>
  <c r="F28" i="3" s="1"/>
  <c r="R14" i="20"/>
  <c r="Q17" i="20"/>
  <c r="F91" i="3" s="1"/>
  <c r="P20" i="20"/>
  <c r="F34" i="3" s="1"/>
  <c r="R22" i="20"/>
  <c r="P28" i="20"/>
  <c r="F39" i="3" s="1"/>
  <c r="G39" i="3" s="1"/>
  <c r="P31" i="20"/>
  <c r="P41" i="20"/>
  <c r="F46" i="3" s="1"/>
  <c r="R43" i="20"/>
  <c r="Q46" i="20"/>
  <c r="Q52" i="20"/>
  <c r="F115" i="3" s="1"/>
  <c r="G115" i="3" s="1"/>
  <c r="P55" i="20"/>
  <c r="F56" i="3" s="1"/>
  <c r="G56" i="3" s="1"/>
  <c r="Q60" i="20"/>
  <c r="P62" i="20"/>
  <c r="P64" i="20"/>
  <c r="F64" i="3" s="1"/>
  <c r="G64" i="3" s="1"/>
  <c r="P65" i="20"/>
  <c r="F65" i="3" s="1"/>
  <c r="G65" i="3" s="1"/>
  <c r="P66" i="20"/>
  <c r="F66" i="3" s="1"/>
  <c r="G66" i="3" s="1"/>
  <c r="P67" i="20"/>
  <c r="F67" i="3" s="1"/>
  <c r="G67" i="3" s="1"/>
  <c r="P68" i="20"/>
  <c r="F68" i="3" s="1"/>
  <c r="Q68" i="20"/>
  <c r="F130" i="3" s="1"/>
  <c r="P71" i="20"/>
  <c r="F69" i="3" s="1"/>
  <c r="G69" i="3" s="1"/>
  <c r="P72" i="20"/>
  <c r="F70" i="3" s="1"/>
  <c r="P74" i="20"/>
  <c r="F71" i="3" s="1"/>
  <c r="G71" i="3" s="1"/>
  <c r="P75" i="20"/>
  <c r="F72" i="3" s="1"/>
  <c r="G72" i="3" s="1"/>
  <c r="P76" i="20"/>
  <c r="F73" i="3" s="1"/>
  <c r="G73" i="3" s="1"/>
  <c r="Q79" i="20"/>
  <c r="R79" i="20"/>
  <c r="P82" i="20"/>
  <c r="Q82" i="20"/>
  <c r="P83" i="20"/>
  <c r="P84" i="20"/>
  <c r="P85" i="20"/>
  <c r="N26" i="20"/>
  <c r="Q26" i="20" s="1"/>
  <c r="F97" i="3" s="1"/>
  <c r="N27" i="20"/>
  <c r="Q27" i="20" s="1"/>
  <c r="F98" i="3" s="1"/>
  <c r="N28" i="20"/>
  <c r="Q28" i="20" s="1"/>
  <c r="F99" i="3" s="1"/>
  <c r="N30" i="20"/>
  <c r="Q30" i="20" s="1"/>
  <c r="F100" i="3" s="1"/>
  <c r="N31" i="20"/>
  <c r="Q31" i="20"/>
  <c r="N33" i="20"/>
  <c r="Q33" i="20"/>
  <c r="F102" i="3" s="1"/>
  <c r="N34" i="20"/>
  <c r="Q34" i="20" s="1"/>
  <c r="F103" i="3" s="1"/>
  <c r="M32" i="20"/>
  <c r="N32" i="20" s="1"/>
  <c r="Q32" i="20" s="1"/>
  <c r="M29" i="20"/>
  <c r="L29" i="20"/>
  <c r="N29" i="20"/>
  <c r="Q29" i="20"/>
  <c r="M25" i="20"/>
  <c r="L25" i="20"/>
  <c r="N25" i="20" s="1"/>
  <c r="Q25" i="20" s="1"/>
  <c r="H34" i="20"/>
  <c r="P34" i="20" s="1"/>
  <c r="F43" i="3" s="1"/>
  <c r="G43" i="3" s="1"/>
  <c r="H33" i="20"/>
  <c r="P33" i="20" s="1"/>
  <c r="F42" i="3" s="1"/>
  <c r="G42" i="3" s="1"/>
  <c r="H31" i="20"/>
  <c r="H30" i="20"/>
  <c r="H28" i="20"/>
  <c r="R28" i="20" s="1"/>
  <c r="H27" i="20"/>
  <c r="P27" i="20" s="1"/>
  <c r="F38" i="3" s="1"/>
  <c r="H26" i="20"/>
  <c r="R26" i="20" s="1"/>
  <c r="H32" i="20"/>
  <c r="F29" i="20"/>
  <c r="F25" i="20"/>
  <c r="H25" i="20" s="1"/>
  <c r="R25" i="20" s="1"/>
  <c r="G32" i="20"/>
  <c r="G29" i="20"/>
  <c r="H29" i="20" s="1"/>
  <c r="P29" i="20" s="1"/>
  <c r="G25" i="20"/>
  <c r="C32" i="20"/>
  <c r="C29" i="20"/>
  <c r="C25" i="20"/>
  <c r="N24" i="20"/>
  <c r="Q24" i="20" s="1"/>
  <c r="F96" i="3" s="1"/>
  <c r="G96" i="3" s="1"/>
  <c r="C18" i="20"/>
  <c r="C13" i="20"/>
  <c r="C8" i="20"/>
  <c r="B658" i="16"/>
  <c r="B657" i="16"/>
  <c r="AU656" i="16"/>
  <c r="AT656" i="16"/>
  <c r="AS656" i="16"/>
  <c r="AR656" i="16"/>
  <c r="AQ656" i="16"/>
  <c r="AP656" i="16"/>
  <c r="AO656" i="16"/>
  <c r="AN656" i="16"/>
  <c r="AM656" i="16"/>
  <c r="AL656" i="16"/>
  <c r="AK656" i="16"/>
  <c r="AJ656" i="16"/>
  <c r="AI656" i="16"/>
  <c r="AH656" i="16"/>
  <c r="AG656" i="16"/>
  <c r="AF656" i="16"/>
  <c r="AE656" i="16"/>
  <c r="AD656" i="16"/>
  <c r="AC656" i="16"/>
  <c r="AB656" i="16"/>
  <c r="AA656" i="16"/>
  <c r="Z656" i="16"/>
  <c r="Y656" i="16"/>
  <c r="X656" i="16"/>
  <c r="W656" i="16"/>
  <c r="V656" i="16"/>
  <c r="U656" i="16"/>
  <c r="T656" i="16"/>
  <c r="S656" i="16"/>
  <c r="R656" i="16"/>
  <c r="Q656" i="16"/>
  <c r="P656" i="16"/>
  <c r="O656" i="16"/>
  <c r="N656" i="16"/>
  <c r="M656" i="16"/>
  <c r="L656" i="16"/>
  <c r="K656" i="16"/>
  <c r="J656" i="16"/>
  <c r="I656" i="16"/>
  <c r="H656" i="16"/>
  <c r="G656" i="16"/>
  <c r="F656" i="16"/>
  <c r="E656" i="16"/>
  <c r="D656" i="16"/>
  <c r="C656" i="16"/>
  <c r="B656" i="16"/>
  <c r="B655" i="16"/>
  <c r="B654" i="16"/>
  <c r="AU653" i="16"/>
  <c r="AT653" i="16"/>
  <c r="AS653" i="16"/>
  <c r="AR653" i="16"/>
  <c r="AQ653" i="16"/>
  <c r="AP653" i="16"/>
  <c r="AO653" i="16"/>
  <c r="AN653" i="16"/>
  <c r="AM653" i="16"/>
  <c r="AL653" i="16"/>
  <c r="AK653" i="16"/>
  <c r="AJ653" i="16"/>
  <c r="AI653" i="16"/>
  <c r="AI648" i="16"/>
  <c r="AI630" i="16"/>
  <c r="AH653" i="16"/>
  <c r="AG653" i="16"/>
  <c r="AF653" i="16"/>
  <c r="AE653" i="16"/>
  <c r="AD653" i="16"/>
  <c r="AC653" i="16"/>
  <c r="AB653" i="16"/>
  <c r="AA653" i="16"/>
  <c r="AA648" i="16"/>
  <c r="AA630" i="16"/>
  <c r="Z653" i="16"/>
  <c r="Y653" i="16"/>
  <c r="X653" i="16"/>
  <c r="W653" i="16"/>
  <c r="V653" i="16"/>
  <c r="U653" i="16"/>
  <c r="T653" i="16"/>
  <c r="S653" i="16"/>
  <c r="S648" i="16"/>
  <c r="S630" i="16"/>
  <c r="R653" i="16"/>
  <c r="Q653" i="16"/>
  <c r="P653" i="16"/>
  <c r="O653" i="16"/>
  <c r="N653" i="16"/>
  <c r="M653" i="16"/>
  <c r="L653" i="16"/>
  <c r="K653" i="16"/>
  <c r="K648" i="16"/>
  <c r="K630" i="16"/>
  <c r="J653" i="16"/>
  <c r="I653" i="16"/>
  <c r="H653" i="16"/>
  <c r="G653" i="16"/>
  <c r="F653" i="16"/>
  <c r="E653" i="16"/>
  <c r="D653" i="16"/>
  <c r="C653" i="16"/>
  <c r="B653" i="16"/>
  <c r="B652" i="16"/>
  <c r="B651" i="16"/>
  <c r="B650" i="16"/>
  <c r="AU649" i="16"/>
  <c r="AT649" i="16"/>
  <c r="AS649" i="16"/>
  <c r="AR649" i="16"/>
  <c r="AR648" i="16"/>
  <c r="AQ649" i="16"/>
  <c r="AQ648" i="16"/>
  <c r="AQ630" i="16"/>
  <c r="AP649" i="16"/>
  <c r="AO649" i="16"/>
  <c r="AN649" i="16"/>
  <c r="AM649" i="16"/>
  <c r="AL649" i="16"/>
  <c r="AK649" i="16"/>
  <c r="AJ649" i="16"/>
  <c r="AJ648" i="16"/>
  <c r="AI649" i="16"/>
  <c r="AH649" i="16"/>
  <c r="AG649" i="16"/>
  <c r="AF649" i="16"/>
  <c r="AE649" i="16"/>
  <c r="AD649" i="16"/>
  <c r="AC649" i="16"/>
  <c r="AB649" i="16"/>
  <c r="AB648" i="16"/>
  <c r="AA649" i="16"/>
  <c r="Z649" i="16"/>
  <c r="Y649" i="16"/>
  <c r="X649" i="16"/>
  <c r="W649" i="16"/>
  <c r="V649" i="16"/>
  <c r="U649" i="16"/>
  <c r="T649" i="16"/>
  <c r="T648" i="16"/>
  <c r="S649" i="16"/>
  <c r="R649" i="16"/>
  <c r="Q649" i="16"/>
  <c r="P649" i="16"/>
  <c r="O649" i="16"/>
  <c r="N649" i="16"/>
  <c r="M649" i="16"/>
  <c r="L649" i="16"/>
  <c r="L648" i="16"/>
  <c r="K649" i="16"/>
  <c r="J649" i="16"/>
  <c r="I649" i="16"/>
  <c r="H649" i="16"/>
  <c r="G649" i="16"/>
  <c r="F649" i="16"/>
  <c r="E649" i="16"/>
  <c r="D649" i="16"/>
  <c r="D648" i="16"/>
  <c r="C649" i="16"/>
  <c r="B649" i="16"/>
  <c r="AU648" i="16"/>
  <c r="AT648" i="16"/>
  <c r="AS648" i="16"/>
  <c r="AP648" i="16"/>
  <c r="AO648" i="16"/>
  <c r="AN648" i="16"/>
  <c r="AM648" i="16"/>
  <c r="AL648" i="16"/>
  <c r="AK648" i="16"/>
  <c r="AH648" i="16"/>
  <c r="AG648" i="16"/>
  <c r="AF648" i="16"/>
  <c r="AE648" i="16"/>
  <c r="AD648" i="16"/>
  <c r="AC648" i="16"/>
  <c r="Z648" i="16"/>
  <c r="Y648" i="16"/>
  <c r="X648" i="16"/>
  <c r="W648" i="16"/>
  <c r="V648" i="16"/>
  <c r="U648" i="16"/>
  <c r="R648" i="16"/>
  <c r="Q648" i="16"/>
  <c r="P648" i="16"/>
  <c r="O648" i="16"/>
  <c r="N648" i="16"/>
  <c r="M648" i="16"/>
  <c r="J648" i="16"/>
  <c r="I648" i="16"/>
  <c r="H648" i="16"/>
  <c r="G648" i="16"/>
  <c r="F648" i="16"/>
  <c r="E648" i="16"/>
  <c r="B647" i="16"/>
  <c r="B646" i="16"/>
  <c r="AU645" i="16"/>
  <c r="AT645" i="16"/>
  <c r="AS645" i="16"/>
  <c r="AR645" i="16"/>
  <c r="AQ645" i="16"/>
  <c r="AP645" i="16"/>
  <c r="AO645" i="16"/>
  <c r="AN645" i="16"/>
  <c r="AM645" i="16"/>
  <c r="AL645" i="16"/>
  <c r="AK645" i="16"/>
  <c r="AJ645" i="16"/>
  <c r="AI645" i="16"/>
  <c r="AH645" i="16"/>
  <c r="AG645" i="16"/>
  <c r="AF645" i="16"/>
  <c r="AE645" i="16"/>
  <c r="AD645" i="16"/>
  <c r="AC645" i="16"/>
  <c r="AB645" i="16"/>
  <c r="AA645" i="16"/>
  <c r="Z645" i="16"/>
  <c r="Y645" i="16"/>
  <c r="X645" i="16"/>
  <c r="W645" i="16"/>
  <c r="V645" i="16"/>
  <c r="U645" i="16"/>
  <c r="T645" i="16"/>
  <c r="S645" i="16"/>
  <c r="R645" i="16"/>
  <c r="Q645" i="16"/>
  <c r="P645" i="16"/>
  <c r="O645" i="16"/>
  <c r="N645" i="16"/>
  <c r="M645" i="16"/>
  <c r="L645" i="16"/>
  <c r="K645" i="16"/>
  <c r="J645" i="16"/>
  <c r="I645" i="16"/>
  <c r="H645" i="16"/>
  <c r="G645" i="16"/>
  <c r="F645" i="16"/>
  <c r="E645" i="16"/>
  <c r="D645" i="16"/>
  <c r="C645" i="16"/>
  <c r="B645" i="16"/>
  <c r="B644" i="16"/>
  <c r="B643" i="16"/>
  <c r="AU642" i="16"/>
  <c r="AT642" i="16"/>
  <c r="AS642" i="16"/>
  <c r="AR642" i="16"/>
  <c r="AQ642" i="16"/>
  <c r="AP642" i="16"/>
  <c r="AP631" i="16"/>
  <c r="AO642" i="16"/>
  <c r="AN642" i="16"/>
  <c r="AM642" i="16"/>
  <c r="AL642" i="16"/>
  <c r="AK642" i="16"/>
  <c r="AJ642" i="16"/>
  <c r="AI642" i="16"/>
  <c r="AH642" i="16"/>
  <c r="AH631" i="16"/>
  <c r="AG642" i="16"/>
  <c r="AF642" i="16"/>
  <c r="AE642" i="16"/>
  <c r="AD642" i="16"/>
  <c r="AC642" i="16"/>
  <c r="AB642" i="16"/>
  <c r="AA642" i="16"/>
  <c r="Z642" i="16"/>
  <c r="Z631" i="16"/>
  <c r="Y642" i="16"/>
  <c r="X642" i="16"/>
  <c r="W642" i="16"/>
  <c r="V642" i="16"/>
  <c r="U642" i="16"/>
  <c r="T642" i="16"/>
  <c r="S642" i="16"/>
  <c r="R642" i="16"/>
  <c r="R631" i="16"/>
  <c r="Q642" i="16"/>
  <c r="P642" i="16"/>
  <c r="O642" i="16"/>
  <c r="N642" i="16"/>
  <c r="M642" i="16"/>
  <c r="L642" i="16"/>
  <c r="K642" i="16"/>
  <c r="J642" i="16"/>
  <c r="J631" i="16"/>
  <c r="I642" i="16"/>
  <c r="H642" i="16"/>
  <c r="G642" i="16"/>
  <c r="F642" i="16"/>
  <c r="E642" i="16"/>
  <c r="D642" i="16"/>
  <c r="C642" i="16"/>
  <c r="B642" i="16"/>
  <c r="B641" i="16"/>
  <c r="B640" i="16"/>
  <c r="B639" i="16"/>
  <c r="B638" i="16"/>
  <c r="AU637" i="16"/>
  <c r="AT637" i="16"/>
  <c r="AS637" i="16"/>
  <c r="AR637" i="16"/>
  <c r="AQ637" i="16"/>
  <c r="AP637" i="16"/>
  <c r="AO637" i="16"/>
  <c r="AN637" i="16"/>
  <c r="AM637" i="16"/>
  <c r="AL637" i="16"/>
  <c r="AK637" i="16"/>
  <c r="AJ637" i="16"/>
  <c r="AI637" i="16"/>
  <c r="AH637" i="16"/>
  <c r="AG637" i="16"/>
  <c r="AF637" i="16"/>
  <c r="AE637" i="16"/>
  <c r="AD637" i="16"/>
  <c r="AC637" i="16"/>
  <c r="AB637" i="16"/>
  <c r="AA637" i="16"/>
  <c r="Z637" i="16"/>
  <c r="Y637" i="16"/>
  <c r="X637" i="16"/>
  <c r="W637" i="16"/>
  <c r="V637" i="16"/>
  <c r="U637" i="16"/>
  <c r="T637" i="16"/>
  <c r="S637" i="16"/>
  <c r="R637" i="16"/>
  <c r="Q637" i="16"/>
  <c r="P637" i="16"/>
  <c r="O637" i="16"/>
  <c r="N637" i="16"/>
  <c r="M637" i="16"/>
  <c r="L637" i="16"/>
  <c r="K637" i="16"/>
  <c r="J637" i="16"/>
  <c r="I637" i="16"/>
  <c r="H637" i="16"/>
  <c r="G637" i="16"/>
  <c r="F637" i="16"/>
  <c r="E637" i="16"/>
  <c r="D637" i="16"/>
  <c r="C637" i="16"/>
  <c r="B637" i="16"/>
  <c r="B636" i="16"/>
  <c r="B635" i="16"/>
  <c r="B634" i="16"/>
  <c r="B633" i="16"/>
  <c r="AU632" i="16"/>
  <c r="AT632" i="16"/>
  <c r="AT631" i="16"/>
  <c r="AS632" i="16"/>
  <c r="AR632" i="16"/>
  <c r="AQ632" i="16"/>
  <c r="AP632" i="16"/>
  <c r="AO632" i="16"/>
  <c r="AN632" i="16"/>
  <c r="AM632" i="16"/>
  <c r="AL632" i="16"/>
  <c r="AL631" i="16"/>
  <c r="AK632" i="16"/>
  <c r="AJ632" i="16"/>
  <c r="AI632" i="16"/>
  <c r="AH632" i="16"/>
  <c r="AG632" i="16"/>
  <c r="AF632" i="16"/>
  <c r="AE632" i="16"/>
  <c r="AD632" i="16"/>
  <c r="AD631" i="16"/>
  <c r="AC632" i="16"/>
  <c r="AB632" i="16"/>
  <c r="AA632" i="16"/>
  <c r="Z632" i="16"/>
  <c r="Y632" i="16"/>
  <c r="X632" i="16"/>
  <c r="W632" i="16"/>
  <c r="V632" i="16"/>
  <c r="V631" i="16"/>
  <c r="U632" i="16"/>
  <c r="T632" i="16"/>
  <c r="S632" i="16"/>
  <c r="R632" i="16"/>
  <c r="Q632" i="16"/>
  <c r="P632" i="16"/>
  <c r="O632" i="16"/>
  <c r="N632" i="16"/>
  <c r="M632" i="16"/>
  <c r="L632" i="16"/>
  <c r="K632" i="16"/>
  <c r="J632" i="16"/>
  <c r="I632" i="16"/>
  <c r="H632" i="16"/>
  <c r="G632" i="16"/>
  <c r="F632" i="16"/>
  <c r="B632" i="16"/>
  <c r="E632" i="16"/>
  <c r="D632" i="16"/>
  <c r="C632" i="16"/>
  <c r="AU631" i="16"/>
  <c r="AS631" i="16"/>
  <c r="AR631" i="16"/>
  <c r="AQ631" i="16"/>
  <c r="AO631" i="16"/>
  <c r="AN631" i="16"/>
  <c r="AM631" i="16"/>
  <c r="AK631" i="16"/>
  <c r="AJ631" i="16"/>
  <c r="AI631" i="16"/>
  <c r="AG631" i="16"/>
  <c r="AF631" i="16"/>
  <c r="AE631" i="16"/>
  <c r="AC631" i="16"/>
  <c r="AB631" i="16"/>
  <c r="AA631" i="16"/>
  <c r="Y631" i="16"/>
  <c r="X631" i="16"/>
  <c r="W631" i="16"/>
  <c r="U631" i="16"/>
  <c r="T631" i="16"/>
  <c r="S631" i="16"/>
  <c r="Q631" i="16"/>
  <c r="P631" i="16"/>
  <c r="O631" i="16"/>
  <c r="M631" i="16"/>
  <c r="L631" i="16"/>
  <c r="K631" i="16"/>
  <c r="I631" i="16"/>
  <c r="H631" i="16"/>
  <c r="G631" i="16"/>
  <c r="E631" i="16"/>
  <c r="D631" i="16"/>
  <c r="C631" i="16"/>
  <c r="AU630" i="16"/>
  <c r="AS630" i="16"/>
  <c r="AO630" i="16"/>
  <c r="AN630" i="16"/>
  <c r="AM630" i="16"/>
  <c r="AK630" i="16"/>
  <c r="AG630" i="16"/>
  <c r="AF630" i="16"/>
  <c r="AE630" i="16"/>
  <c r="AC630" i="16"/>
  <c r="Y630" i="16"/>
  <c r="X630" i="16"/>
  <c r="W630" i="16"/>
  <c r="U630" i="16"/>
  <c r="Q630" i="16"/>
  <c r="P630" i="16"/>
  <c r="O630" i="16"/>
  <c r="M630" i="16"/>
  <c r="I630" i="16"/>
  <c r="H630" i="16"/>
  <c r="G630" i="16"/>
  <c r="E630" i="16"/>
  <c r="B569" i="16"/>
  <c r="B568" i="16"/>
  <c r="AU567" i="16"/>
  <c r="AT567" i="16"/>
  <c r="AS567" i="16"/>
  <c r="AR567" i="16"/>
  <c r="AQ567" i="16"/>
  <c r="AP567" i="16"/>
  <c r="AO567" i="16"/>
  <c r="AN567" i="16"/>
  <c r="AM567" i="16"/>
  <c r="AL567" i="16"/>
  <c r="AK567" i="16"/>
  <c r="AJ567" i="16"/>
  <c r="AI567" i="16"/>
  <c r="AH567" i="16"/>
  <c r="AG567" i="16"/>
  <c r="AF567" i="16"/>
  <c r="AE567" i="16"/>
  <c r="AD567" i="16"/>
  <c r="AC567" i="16"/>
  <c r="AB567" i="16"/>
  <c r="AA567" i="16"/>
  <c r="Z567" i="16"/>
  <c r="Y567" i="16"/>
  <c r="X567" i="16"/>
  <c r="W567" i="16"/>
  <c r="V567" i="16"/>
  <c r="U567" i="16"/>
  <c r="T567" i="16"/>
  <c r="S567" i="16"/>
  <c r="R567" i="16"/>
  <c r="Q567" i="16"/>
  <c r="P567" i="16"/>
  <c r="O567" i="16"/>
  <c r="N567" i="16"/>
  <c r="M567" i="16"/>
  <c r="L567" i="16"/>
  <c r="K567" i="16"/>
  <c r="J567" i="16"/>
  <c r="I567" i="16"/>
  <c r="H567" i="16"/>
  <c r="G567" i="16"/>
  <c r="F567" i="16"/>
  <c r="E567" i="16"/>
  <c r="D567" i="16"/>
  <c r="C567" i="16"/>
  <c r="B567" i="16"/>
  <c r="B566" i="16"/>
  <c r="B565" i="16"/>
  <c r="AU564" i="16"/>
  <c r="AT564" i="16"/>
  <c r="AS564" i="16"/>
  <c r="AR564" i="16"/>
  <c r="AQ564" i="16"/>
  <c r="AP564" i="16"/>
  <c r="AP559" i="16"/>
  <c r="AP541" i="16"/>
  <c r="AO564" i="16"/>
  <c r="AN564" i="16"/>
  <c r="AM564" i="16"/>
  <c r="AL564" i="16"/>
  <c r="AK564" i="16"/>
  <c r="AJ564" i="16"/>
  <c r="AI564" i="16"/>
  <c r="AH564" i="16"/>
  <c r="AH559" i="16"/>
  <c r="AH541" i="16"/>
  <c r="AG564" i="16"/>
  <c r="AF564" i="16"/>
  <c r="AE564" i="16"/>
  <c r="AD564" i="16"/>
  <c r="AC564" i="16"/>
  <c r="AB564" i="16"/>
  <c r="AA564" i="16"/>
  <c r="Z564" i="16"/>
  <c r="Z559" i="16"/>
  <c r="Z541" i="16"/>
  <c r="Y564" i="16"/>
  <c r="X564" i="16"/>
  <c r="W564" i="16"/>
  <c r="V564" i="16"/>
  <c r="U564" i="16"/>
  <c r="T564" i="16"/>
  <c r="S564" i="16"/>
  <c r="R564" i="16"/>
  <c r="R559" i="16"/>
  <c r="R541" i="16"/>
  <c r="Q564" i="16"/>
  <c r="P564" i="16"/>
  <c r="O564" i="16"/>
  <c r="N564" i="16"/>
  <c r="M564" i="16"/>
  <c r="L564" i="16"/>
  <c r="K564" i="16"/>
  <c r="J564" i="16"/>
  <c r="J559" i="16"/>
  <c r="J541" i="16"/>
  <c r="I564" i="16"/>
  <c r="H564" i="16"/>
  <c r="G564" i="16"/>
  <c r="F564" i="16"/>
  <c r="E564" i="16"/>
  <c r="D564" i="16"/>
  <c r="C564" i="16"/>
  <c r="B564" i="16"/>
  <c r="B563" i="16"/>
  <c r="B562" i="16"/>
  <c r="B561" i="16"/>
  <c r="AU560" i="16"/>
  <c r="AT560" i="16"/>
  <c r="AS560" i="16"/>
  <c r="AR560" i="16"/>
  <c r="AQ560" i="16"/>
  <c r="AQ559" i="16"/>
  <c r="AP560" i="16"/>
  <c r="AO560" i="16"/>
  <c r="AN560" i="16"/>
  <c r="AM560" i="16"/>
  <c r="AL560" i="16"/>
  <c r="AK560" i="16"/>
  <c r="AJ560" i="16"/>
  <c r="AI560" i="16"/>
  <c r="AI559" i="16"/>
  <c r="AH560" i="16"/>
  <c r="AG560" i="16"/>
  <c r="AF560" i="16"/>
  <c r="AE560" i="16"/>
  <c r="AD560" i="16"/>
  <c r="AC560" i="16"/>
  <c r="AB560" i="16"/>
  <c r="AA560" i="16"/>
  <c r="AA559" i="16"/>
  <c r="Z560" i="16"/>
  <c r="Y560" i="16"/>
  <c r="X560" i="16"/>
  <c r="W560" i="16"/>
  <c r="V560" i="16"/>
  <c r="U560" i="16"/>
  <c r="T560" i="16"/>
  <c r="S560" i="16"/>
  <c r="S559" i="16"/>
  <c r="R560" i="16"/>
  <c r="Q560" i="16"/>
  <c r="P560" i="16"/>
  <c r="O560" i="16"/>
  <c r="N560" i="16"/>
  <c r="M560" i="16"/>
  <c r="L560" i="16"/>
  <c r="K560" i="16"/>
  <c r="K559" i="16"/>
  <c r="J560" i="16"/>
  <c r="I560" i="16"/>
  <c r="H560" i="16"/>
  <c r="G560" i="16"/>
  <c r="F560" i="16"/>
  <c r="E560" i="16"/>
  <c r="D560" i="16"/>
  <c r="C560" i="16"/>
  <c r="B560" i="16"/>
  <c r="AU559" i="16"/>
  <c r="AT559" i="16"/>
  <c r="AS559" i="16"/>
  <c r="AR559" i="16"/>
  <c r="AO559" i="16"/>
  <c r="AN559" i="16"/>
  <c r="AM559" i="16"/>
  <c r="AL559" i="16"/>
  <c r="AK559" i="16"/>
  <c r="AJ559" i="16"/>
  <c r="AG559" i="16"/>
  <c r="AF559" i="16"/>
  <c r="AE559" i="16"/>
  <c r="AD559" i="16"/>
  <c r="AC559" i="16"/>
  <c r="AB559" i="16"/>
  <c r="Y559" i="16"/>
  <c r="X559" i="16"/>
  <c r="W559" i="16"/>
  <c r="V559" i="16"/>
  <c r="U559" i="16"/>
  <c r="T559" i="16"/>
  <c r="Q559" i="16"/>
  <c r="P559" i="16"/>
  <c r="O559" i="16"/>
  <c r="N559" i="16"/>
  <c r="M559" i="16"/>
  <c r="L559" i="16"/>
  <c r="I559" i="16"/>
  <c r="H559" i="16"/>
  <c r="G559" i="16"/>
  <c r="F559" i="16"/>
  <c r="E559" i="16"/>
  <c r="D559" i="16"/>
  <c r="B558" i="16"/>
  <c r="B557" i="16"/>
  <c r="AU556" i="16"/>
  <c r="AT556" i="16"/>
  <c r="AS556" i="16"/>
  <c r="AR556" i="16"/>
  <c r="AQ556" i="16"/>
  <c r="AP556" i="16"/>
  <c r="AO556" i="16"/>
  <c r="AN556" i="16"/>
  <c r="AM556" i="16"/>
  <c r="AL556" i="16"/>
  <c r="AK556" i="16"/>
  <c r="AJ556" i="16"/>
  <c r="AI556" i="16"/>
  <c r="AH556" i="16"/>
  <c r="AG556" i="16"/>
  <c r="AF556" i="16"/>
  <c r="AE556" i="16"/>
  <c r="AD556" i="16"/>
  <c r="AC556" i="16"/>
  <c r="AB556" i="16"/>
  <c r="AA556" i="16"/>
  <c r="Z556" i="16"/>
  <c r="Y556" i="16"/>
  <c r="X556" i="16"/>
  <c r="W556" i="16"/>
  <c r="V556" i="16"/>
  <c r="U556" i="16"/>
  <c r="T556" i="16"/>
  <c r="S556" i="16"/>
  <c r="R556" i="16"/>
  <c r="Q556" i="16"/>
  <c r="P556" i="16"/>
  <c r="O556" i="16"/>
  <c r="N556" i="16"/>
  <c r="M556" i="16"/>
  <c r="L556" i="16"/>
  <c r="K556" i="16"/>
  <c r="J556" i="16"/>
  <c r="I556" i="16"/>
  <c r="B556" i="16"/>
  <c r="H556" i="16"/>
  <c r="G556" i="16"/>
  <c r="F556" i="16"/>
  <c r="E556" i="16"/>
  <c r="D556" i="16"/>
  <c r="C556" i="16"/>
  <c r="B555" i="16"/>
  <c r="B554" i="16"/>
  <c r="AU553" i="16"/>
  <c r="AT553" i="16"/>
  <c r="AS553" i="16"/>
  <c r="AR553" i="16"/>
  <c r="AQ553" i="16"/>
  <c r="AP553" i="16"/>
  <c r="AO553" i="16"/>
  <c r="AO542" i="16"/>
  <c r="AO541" i="16"/>
  <c r="AN553" i="16"/>
  <c r="AM553" i="16"/>
  <c r="AL553" i="16"/>
  <c r="AK553" i="16"/>
  <c r="AJ553" i="16"/>
  <c r="AI553" i="16"/>
  <c r="AH553" i="16"/>
  <c r="AG553" i="16"/>
  <c r="AG542" i="16"/>
  <c r="AG541" i="16"/>
  <c r="AF553" i="16"/>
  <c r="AE553" i="16"/>
  <c r="AD553" i="16"/>
  <c r="AC553" i="16"/>
  <c r="AB553" i="16"/>
  <c r="AA553" i="16"/>
  <c r="Z553" i="16"/>
  <c r="Y553" i="16"/>
  <c r="Y542" i="16"/>
  <c r="Y541" i="16"/>
  <c r="X553" i="16"/>
  <c r="W553" i="16"/>
  <c r="V553" i="16"/>
  <c r="U553" i="16"/>
  <c r="T553" i="16"/>
  <c r="S553" i="16"/>
  <c r="R553" i="16"/>
  <c r="Q553" i="16"/>
  <c r="Q542" i="16"/>
  <c r="Q541" i="16"/>
  <c r="P553" i="16"/>
  <c r="O553" i="16"/>
  <c r="N553" i="16"/>
  <c r="M553" i="16"/>
  <c r="L553" i="16"/>
  <c r="K553" i="16"/>
  <c r="J553" i="16"/>
  <c r="I553" i="16"/>
  <c r="I542" i="16"/>
  <c r="I541" i="16"/>
  <c r="H553" i="16"/>
  <c r="G553" i="16"/>
  <c r="F553" i="16"/>
  <c r="E553" i="16"/>
  <c r="D553" i="16"/>
  <c r="C553" i="16"/>
  <c r="B552" i="16"/>
  <c r="B551" i="16"/>
  <c r="B550" i="16"/>
  <c r="B549" i="16"/>
  <c r="AU548" i="16"/>
  <c r="AT548" i="16"/>
  <c r="AS548" i="16"/>
  <c r="AR548" i="16"/>
  <c r="AQ548" i="16"/>
  <c r="AP548" i="16"/>
  <c r="AO548" i="16"/>
  <c r="AN548" i="16"/>
  <c r="AM548" i="16"/>
  <c r="AL548" i="16"/>
  <c r="AK548" i="16"/>
  <c r="AJ548" i="16"/>
  <c r="AI548" i="16"/>
  <c r="AH548" i="16"/>
  <c r="AG548" i="16"/>
  <c r="AF548" i="16"/>
  <c r="AE548" i="16"/>
  <c r="AD548" i="16"/>
  <c r="AC548" i="16"/>
  <c r="AB548" i="16"/>
  <c r="AA548" i="16"/>
  <c r="Z548" i="16"/>
  <c r="Y548" i="16"/>
  <c r="X548" i="16"/>
  <c r="W548" i="16"/>
  <c r="V548" i="16"/>
  <c r="U548" i="16"/>
  <c r="T548" i="16"/>
  <c r="S548" i="16"/>
  <c r="R548" i="16"/>
  <c r="Q548" i="16"/>
  <c r="P548" i="16"/>
  <c r="O548" i="16"/>
  <c r="N548" i="16"/>
  <c r="M548" i="16"/>
  <c r="L548" i="16"/>
  <c r="K548" i="16"/>
  <c r="J548" i="16"/>
  <c r="I548" i="16"/>
  <c r="H548" i="16"/>
  <c r="G548" i="16"/>
  <c r="F548" i="16"/>
  <c r="E548" i="16"/>
  <c r="D548" i="16"/>
  <c r="C548" i="16"/>
  <c r="B548" i="16"/>
  <c r="B547" i="16"/>
  <c r="B546" i="16"/>
  <c r="B545" i="16"/>
  <c r="B544" i="16"/>
  <c r="AU543" i="16"/>
  <c r="AT543" i="16"/>
  <c r="AS543" i="16"/>
  <c r="AS542" i="16"/>
  <c r="AS541" i="16"/>
  <c r="AR543" i="16"/>
  <c r="AQ543" i="16"/>
  <c r="AP543" i="16"/>
  <c r="AO543" i="16"/>
  <c r="AN543" i="16"/>
  <c r="AM543" i="16"/>
  <c r="AL543" i="16"/>
  <c r="AK543" i="16"/>
  <c r="AK542" i="16"/>
  <c r="AK541" i="16"/>
  <c r="AJ543" i="16"/>
  <c r="AI543" i="16"/>
  <c r="AH543" i="16"/>
  <c r="AG543" i="16"/>
  <c r="AF543" i="16"/>
  <c r="AE543" i="16"/>
  <c r="AD543" i="16"/>
  <c r="AC543" i="16"/>
  <c r="AC542" i="16"/>
  <c r="AC541" i="16"/>
  <c r="AB543" i="16"/>
  <c r="AA543" i="16"/>
  <c r="Z543" i="16"/>
  <c r="Y543" i="16"/>
  <c r="X543" i="16"/>
  <c r="W543" i="16"/>
  <c r="V543" i="16"/>
  <c r="U543" i="16"/>
  <c r="U542" i="16"/>
  <c r="U541" i="16"/>
  <c r="T543" i="16"/>
  <c r="S543" i="16"/>
  <c r="R543" i="16"/>
  <c r="Q543" i="16"/>
  <c r="P543" i="16"/>
  <c r="O543" i="16"/>
  <c r="N543" i="16"/>
  <c r="M543" i="16"/>
  <c r="M542" i="16"/>
  <c r="M541" i="16"/>
  <c r="L543" i="16"/>
  <c r="K543" i="16"/>
  <c r="J543" i="16"/>
  <c r="I543" i="16"/>
  <c r="H543" i="16"/>
  <c r="G543" i="16"/>
  <c r="F543" i="16"/>
  <c r="E543" i="16"/>
  <c r="E542" i="16"/>
  <c r="E541" i="16"/>
  <c r="D543" i="16"/>
  <c r="C543" i="16"/>
  <c r="B543" i="16"/>
  <c r="AU542" i="16"/>
  <c r="AT542" i="16"/>
  <c r="AR542" i="16"/>
  <c r="AQ542" i="16"/>
  <c r="AP542" i="16"/>
  <c r="AN542" i="16"/>
  <c r="AM542" i="16"/>
  <c r="AL542" i="16"/>
  <c r="AJ542" i="16"/>
  <c r="AI542" i="16"/>
  <c r="AI541" i="16"/>
  <c r="AH542" i="16"/>
  <c r="AF542" i="16"/>
  <c r="AE542" i="16"/>
  <c r="AD542" i="16"/>
  <c r="AB542" i="16"/>
  <c r="AA542" i="16"/>
  <c r="Z542" i="16"/>
  <c r="X542" i="16"/>
  <c r="W542" i="16"/>
  <c r="V542" i="16"/>
  <c r="T542" i="16"/>
  <c r="S542" i="16"/>
  <c r="S541" i="16"/>
  <c r="R542" i="16"/>
  <c r="P542" i="16"/>
  <c r="O542" i="16"/>
  <c r="N542" i="16"/>
  <c r="L542" i="16"/>
  <c r="K542" i="16"/>
  <c r="J542" i="16"/>
  <c r="H542" i="16"/>
  <c r="G542" i="16"/>
  <c r="F542" i="16"/>
  <c r="D542" i="16"/>
  <c r="C542" i="16"/>
  <c r="B542" i="16"/>
  <c r="AU541" i="16"/>
  <c r="AT541" i="16"/>
  <c r="AR541" i="16"/>
  <c r="AN541" i="16"/>
  <c r="AM541" i="16"/>
  <c r="AL541" i="16"/>
  <c r="AJ541" i="16"/>
  <c r="AF541" i="16"/>
  <c r="AE541" i="16"/>
  <c r="AD541" i="16"/>
  <c r="AB541" i="16"/>
  <c r="X541" i="16"/>
  <c r="W541" i="16"/>
  <c r="V541" i="16"/>
  <c r="T541" i="16"/>
  <c r="P541" i="16"/>
  <c r="O541" i="16"/>
  <c r="N541" i="16"/>
  <c r="L541" i="16"/>
  <c r="H541" i="16"/>
  <c r="G541" i="16"/>
  <c r="F541" i="16"/>
  <c r="D541" i="16"/>
  <c r="B480" i="16"/>
  <c r="B479" i="16"/>
  <c r="AU478" i="16"/>
  <c r="AT478" i="16"/>
  <c r="AS478" i="16"/>
  <c r="AR478" i="16"/>
  <c r="AQ478" i="16"/>
  <c r="AP478" i="16"/>
  <c r="AO478" i="16"/>
  <c r="AN478" i="16"/>
  <c r="AM478" i="16"/>
  <c r="AL478" i="16"/>
  <c r="AK478" i="16"/>
  <c r="AJ478" i="16"/>
  <c r="AI478" i="16"/>
  <c r="AH478" i="16"/>
  <c r="AG478" i="16"/>
  <c r="AF478" i="16"/>
  <c r="AE478" i="16"/>
  <c r="AD478" i="16"/>
  <c r="AC478" i="16"/>
  <c r="AB478" i="16"/>
  <c r="AA478" i="16"/>
  <c r="Z478" i="16"/>
  <c r="Y478" i="16"/>
  <c r="X478" i="16"/>
  <c r="W478" i="16"/>
  <c r="V478" i="16"/>
  <c r="U478" i="16"/>
  <c r="T478" i="16"/>
  <c r="S478" i="16"/>
  <c r="R478" i="16"/>
  <c r="Q478" i="16"/>
  <c r="P478" i="16"/>
  <c r="O478" i="16"/>
  <c r="N478" i="16"/>
  <c r="M478" i="16"/>
  <c r="L478" i="16"/>
  <c r="K478" i="16"/>
  <c r="J478" i="16"/>
  <c r="I478" i="16"/>
  <c r="H478" i="16"/>
  <c r="G478" i="16"/>
  <c r="F478" i="16"/>
  <c r="E478" i="16"/>
  <c r="D478" i="16"/>
  <c r="C478" i="16"/>
  <c r="B478" i="16"/>
  <c r="B477" i="16"/>
  <c r="B476" i="16"/>
  <c r="AU475" i="16"/>
  <c r="AT475" i="16"/>
  <c r="AS475" i="16"/>
  <c r="AR475" i="16"/>
  <c r="AQ475" i="16"/>
  <c r="AP475" i="16"/>
  <c r="AO475" i="16"/>
  <c r="AN475" i="16"/>
  <c r="AM475" i="16"/>
  <c r="AL475" i="16"/>
  <c r="AK475" i="16"/>
  <c r="AJ475" i="16"/>
  <c r="AI475" i="16"/>
  <c r="AH475" i="16"/>
  <c r="AG475" i="16"/>
  <c r="AF475" i="16"/>
  <c r="AE475" i="16"/>
  <c r="AD475" i="16"/>
  <c r="AC475" i="16"/>
  <c r="AB475" i="16"/>
  <c r="AA475" i="16"/>
  <c r="Z475" i="16"/>
  <c r="Y475" i="16"/>
  <c r="X475" i="16"/>
  <c r="W475" i="16"/>
  <c r="V475" i="16"/>
  <c r="U475" i="16"/>
  <c r="T475" i="16"/>
  <c r="S475" i="16"/>
  <c r="R475" i="16"/>
  <c r="Q475" i="16"/>
  <c r="P475" i="16"/>
  <c r="O475" i="16"/>
  <c r="N475" i="16"/>
  <c r="M475" i="16"/>
  <c r="L475" i="16"/>
  <c r="K475" i="16"/>
  <c r="J475" i="16"/>
  <c r="I475" i="16"/>
  <c r="H475" i="16"/>
  <c r="G475" i="16"/>
  <c r="F475" i="16"/>
  <c r="E475" i="16"/>
  <c r="D475" i="16"/>
  <c r="C475" i="16"/>
  <c r="B475" i="16"/>
  <c r="B474" i="16"/>
  <c r="B473" i="16"/>
  <c r="B472" i="16"/>
  <c r="AU471" i="16"/>
  <c r="AU470" i="16"/>
  <c r="AT471" i="16"/>
  <c r="AS471" i="16"/>
  <c r="AR471" i="16"/>
  <c r="AR470" i="16"/>
  <c r="AQ471" i="16"/>
  <c r="AQ470" i="16"/>
  <c r="AP471" i="16"/>
  <c r="AP470" i="16"/>
  <c r="AO471" i="16"/>
  <c r="AN471" i="16"/>
  <c r="AM471" i="16"/>
  <c r="AM470" i="16"/>
  <c r="AL471" i="16"/>
  <c r="AK471" i="16"/>
  <c r="AJ471" i="16"/>
  <c r="AJ470" i="16"/>
  <c r="AI471" i="16"/>
  <c r="AI470" i="16"/>
  <c r="AH471" i="16"/>
  <c r="AH470" i="16"/>
  <c r="AG471" i="16"/>
  <c r="AF471" i="16"/>
  <c r="AE471" i="16"/>
  <c r="AE470" i="16"/>
  <c r="AD471" i="16"/>
  <c r="AC471" i="16"/>
  <c r="AB471" i="16"/>
  <c r="AB470" i="16"/>
  <c r="AA471" i="16"/>
  <c r="AA470" i="16"/>
  <c r="Z471" i="16"/>
  <c r="Z470" i="16"/>
  <c r="Y471" i="16"/>
  <c r="X471" i="16"/>
  <c r="W471" i="16"/>
  <c r="W470" i="16"/>
  <c r="V471" i="16"/>
  <c r="U471" i="16"/>
  <c r="T471" i="16"/>
  <c r="T470" i="16"/>
  <c r="S471" i="16"/>
  <c r="S470" i="16"/>
  <c r="R471" i="16"/>
  <c r="R470" i="16"/>
  <c r="Q471" i="16"/>
  <c r="P471" i="16"/>
  <c r="O471" i="16"/>
  <c r="O470" i="16"/>
  <c r="N471" i="16"/>
  <c r="M471" i="16"/>
  <c r="L471" i="16"/>
  <c r="L470" i="16"/>
  <c r="K471" i="16"/>
  <c r="K470" i="16"/>
  <c r="J471" i="16"/>
  <c r="J470" i="16"/>
  <c r="I471" i="16"/>
  <c r="H471" i="16"/>
  <c r="G471" i="16"/>
  <c r="G470" i="16"/>
  <c r="F471" i="16"/>
  <c r="E471" i="16"/>
  <c r="D471" i="16"/>
  <c r="D470" i="16"/>
  <c r="C471" i="16"/>
  <c r="B471" i="16"/>
  <c r="AT470" i="16"/>
  <c r="AS470" i="16"/>
  <c r="AO470" i="16"/>
  <c r="AN470" i="16"/>
  <c r="AL470" i="16"/>
  <c r="AK470" i="16"/>
  <c r="AG470" i="16"/>
  <c r="AF470" i="16"/>
  <c r="AD470" i="16"/>
  <c r="AC470" i="16"/>
  <c r="Y470" i="16"/>
  <c r="X470" i="16"/>
  <c r="V470" i="16"/>
  <c r="U470" i="16"/>
  <c r="Q470" i="16"/>
  <c r="P470" i="16"/>
  <c r="N470" i="16"/>
  <c r="M470" i="16"/>
  <c r="I470" i="16"/>
  <c r="H470" i="16"/>
  <c r="F470" i="16"/>
  <c r="E470" i="16"/>
  <c r="B469" i="16"/>
  <c r="B468" i="16"/>
  <c r="AU467" i="16"/>
  <c r="AT467" i="16"/>
  <c r="AS467" i="16"/>
  <c r="AR467" i="16"/>
  <c r="AQ467" i="16"/>
  <c r="AP467" i="16"/>
  <c r="AO467" i="16"/>
  <c r="AN467" i="16"/>
  <c r="AM467" i="16"/>
  <c r="AL467" i="16"/>
  <c r="AK467" i="16"/>
  <c r="AJ467" i="16"/>
  <c r="AI467" i="16"/>
  <c r="AH467" i="16"/>
  <c r="AG467" i="16"/>
  <c r="AF467" i="16"/>
  <c r="AE467" i="16"/>
  <c r="AD467" i="16"/>
  <c r="AC467" i="16"/>
  <c r="AB467" i="16"/>
  <c r="AA467" i="16"/>
  <c r="Z467" i="16"/>
  <c r="Y467" i="16"/>
  <c r="X467" i="16"/>
  <c r="W467" i="16"/>
  <c r="V467" i="16"/>
  <c r="U467" i="16"/>
  <c r="T467" i="16"/>
  <c r="S467" i="16"/>
  <c r="R467" i="16"/>
  <c r="Q467" i="16"/>
  <c r="P467" i="16"/>
  <c r="O467" i="16"/>
  <c r="N467" i="16"/>
  <c r="M467" i="16"/>
  <c r="L467" i="16"/>
  <c r="K467" i="16"/>
  <c r="J467" i="16"/>
  <c r="I467" i="16"/>
  <c r="H467" i="16"/>
  <c r="G467" i="16"/>
  <c r="F467" i="16"/>
  <c r="B467" i="16"/>
  <c r="E467" i="16"/>
  <c r="D467" i="16"/>
  <c r="C467" i="16"/>
  <c r="B466" i="16"/>
  <c r="B465" i="16"/>
  <c r="AU464" i="16"/>
  <c r="AT464" i="16"/>
  <c r="AS464" i="16"/>
  <c r="AR464" i="16"/>
  <c r="AQ464" i="16"/>
  <c r="AP464" i="16"/>
  <c r="AO464" i="16"/>
  <c r="AN464" i="16"/>
  <c r="AM464" i="16"/>
  <c r="AL464" i="16"/>
  <c r="AK464" i="16"/>
  <c r="AJ464" i="16"/>
  <c r="AI464" i="16"/>
  <c r="AH464" i="16"/>
  <c r="AG464" i="16"/>
  <c r="AF464" i="16"/>
  <c r="AE464" i="16"/>
  <c r="AD464" i="16"/>
  <c r="AC464" i="16"/>
  <c r="AB464" i="16"/>
  <c r="AA464" i="16"/>
  <c r="Z464" i="16"/>
  <c r="Y464" i="16"/>
  <c r="X464" i="16"/>
  <c r="W464" i="16"/>
  <c r="V464" i="16"/>
  <c r="U464" i="16"/>
  <c r="T464" i="16"/>
  <c r="S464" i="16"/>
  <c r="R464" i="16"/>
  <c r="Q464" i="16"/>
  <c r="P464" i="16"/>
  <c r="O464" i="16"/>
  <c r="N464" i="16"/>
  <c r="M464" i="16"/>
  <c r="L464" i="16"/>
  <c r="K464" i="16"/>
  <c r="J464" i="16"/>
  <c r="I464" i="16"/>
  <c r="H464" i="16"/>
  <c r="G464" i="16"/>
  <c r="F464" i="16"/>
  <c r="B464" i="16"/>
  <c r="E464" i="16"/>
  <c r="D464" i="16"/>
  <c r="C464" i="16"/>
  <c r="B463" i="16"/>
  <c r="B462" i="16"/>
  <c r="B461" i="16"/>
  <c r="B460" i="16"/>
  <c r="AU459" i="16"/>
  <c r="AT459" i="16"/>
  <c r="AS459" i="16"/>
  <c r="AR459" i="16"/>
  <c r="AQ459" i="16"/>
  <c r="AP459" i="16"/>
  <c r="AO459" i="16"/>
  <c r="AN459" i="16"/>
  <c r="AM459" i="16"/>
  <c r="AL459" i="16"/>
  <c r="AK459" i="16"/>
  <c r="AJ459" i="16"/>
  <c r="AI459" i="16"/>
  <c r="AH459" i="16"/>
  <c r="AG459" i="16"/>
  <c r="AF459" i="16"/>
  <c r="AE459" i="16"/>
  <c r="AD459" i="16"/>
  <c r="AC459" i="16"/>
  <c r="AB459" i="16"/>
  <c r="AA459" i="16"/>
  <c r="Z459" i="16"/>
  <c r="Y459" i="16"/>
  <c r="X459" i="16"/>
  <c r="W459" i="16"/>
  <c r="V459" i="16"/>
  <c r="U459" i="16"/>
  <c r="T459" i="16"/>
  <c r="S459" i="16"/>
  <c r="R459" i="16"/>
  <c r="Q459" i="16"/>
  <c r="P459" i="16"/>
  <c r="O459" i="16"/>
  <c r="N459" i="16"/>
  <c r="M459" i="16"/>
  <c r="L459" i="16"/>
  <c r="K459" i="16"/>
  <c r="J459" i="16"/>
  <c r="I459" i="16"/>
  <c r="H459" i="16"/>
  <c r="G459" i="16"/>
  <c r="F459" i="16"/>
  <c r="E459" i="16"/>
  <c r="D459" i="16"/>
  <c r="C459" i="16"/>
  <c r="B459" i="16"/>
  <c r="B458" i="16"/>
  <c r="B457" i="16"/>
  <c r="B456" i="16"/>
  <c r="B455" i="16"/>
  <c r="AU454" i="16"/>
  <c r="AT454" i="16"/>
  <c r="AT453" i="16"/>
  <c r="AT452" i="16"/>
  <c r="AS454" i="16"/>
  <c r="AS453" i="16"/>
  <c r="AS452" i="16"/>
  <c r="AR454" i="16"/>
  <c r="AR453" i="16"/>
  <c r="AR452" i="16"/>
  <c r="AQ454" i="16"/>
  <c r="AP454" i="16"/>
  <c r="AO454" i="16"/>
  <c r="AO453" i="16"/>
  <c r="AO452" i="16"/>
  <c r="AN454" i="16"/>
  <c r="AM454" i="16"/>
  <c r="AL454" i="16"/>
  <c r="AL453" i="16"/>
  <c r="AL452" i="16"/>
  <c r="AK454" i="16"/>
  <c r="AK453" i="16"/>
  <c r="AK452" i="16"/>
  <c r="AJ454" i="16"/>
  <c r="AJ453" i="16"/>
  <c r="AJ452" i="16"/>
  <c r="AI454" i="16"/>
  <c r="AH454" i="16"/>
  <c r="AG454" i="16"/>
  <c r="AG453" i="16"/>
  <c r="AG452" i="16"/>
  <c r="AF454" i="16"/>
  <c r="AE454" i="16"/>
  <c r="AD454" i="16"/>
  <c r="AD453" i="16"/>
  <c r="AD452" i="16"/>
  <c r="AC454" i="16"/>
  <c r="AC453" i="16"/>
  <c r="AC452" i="16"/>
  <c r="AB454" i="16"/>
  <c r="AB453" i="16"/>
  <c r="AB452" i="16"/>
  <c r="AA454" i="16"/>
  <c r="Z454" i="16"/>
  <c r="Y454" i="16"/>
  <c r="Y453" i="16"/>
  <c r="Y452" i="16"/>
  <c r="X454" i="16"/>
  <c r="W454" i="16"/>
  <c r="V454" i="16"/>
  <c r="V453" i="16"/>
  <c r="V452" i="16"/>
  <c r="U454" i="16"/>
  <c r="U453" i="16"/>
  <c r="U452" i="16"/>
  <c r="T454" i="16"/>
  <c r="T453" i="16"/>
  <c r="T452" i="16"/>
  <c r="S454" i="16"/>
  <c r="R454" i="16"/>
  <c r="Q454" i="16"/>
  <c r="Q453" i="16"/>
  <c r="Q452" i="16"/>
  <c r="P454" i="16"/>
  <c r="O454" i="16"/>
  <c r="N454" i="16"/>
  <c r="N453" i="16"/>
  <c r="N452" i="16"/>
  <c r="M454" i="16"/>
  <c r="M453" i="16"/>
  <c r="M452" i="16"/>
  <c r="L454" i="16"/>
  <c r="L453" i="16"/>
  <c r="L452" i="16"/>
  <c r="K454" i="16"/>
  <c r="J454" i="16"/>
  <c r="I454" i="16"/>
  <c r="I453" i="16"/>
  <c r="I452" i="16"/>
  <c r="H454" i="16"/>
  <c r="G454" i="16"/>
  <c r="F454" i="16"/>
  <c r="F453" i="16"/>
  <c r="F452" i="16"/>
  <c r="E454" i="16"/>
  <c r="E453" i="16"/>
  <c r="E452" i="16"/>
  <c r="D454" i="16"/>
  <c r="B454" i="16"/>
  <c r="C454" i="16"/>
  <c r="AU453" i="16"/>
  <c r="AU452" i="16"/>
  <c r="AQ453" i="16"/>
  <c r="AQ452" i="16"/>
  <c r="AP453" i="16"/>
  <c r="AP452" i="16"/>
  <c r="AN453" i="16"/>
  <c r="AM453" i="16"/>
  <c r="AM452" i="16"/>
  <c r="AI453" i="16"/>
  <c r="AH453" i="16"/>
  <c r="AH452" i="16"/>
  <c r="AF453" i="16"/>
  <c r="AE453" i="16"/>
  <c r="AE452" i="16"/>
  <c r="AA453" i="16"/>
  <c r="AA452" i="16"/>
  <c r="Z453" i="16"/>
  <c r="Z452" i="16"/>
  <c r="X453" i="16"/>
  <c r="W453" i="16"/>
  <c r="W452" i="16"/>
  <c r="S453" i="16"/>
  <c r="R453" i="16"/>
  <c r="R452" i="16"/>
  <c r="P453" i="16"/>
  <c r="O453" i="16"/>
  <c r="O452" i="16"/>
  <c r="K453" i="16"/>
  <c r="K452" i="16"/>
  <c r="J453" i="16"/>
  <c r="J452" i="16"/>
  <c r="H453" i="16"/>
  <c r="G453" i="16"/>
  <c r="G452" i="16"/>
  <c r="C453" i="16"/>
  <c r="AN452" i="16"/>
  <c r="AF452" i="16"/>
  <c r="X452" i="16"/>
  <c r="P452" i="16"/>
  <c r="H452" i="16"/>
  <c r="B391" i="16"/>
  <c r="B390" i="16"/>
  <c r="AU389" i="16"/>
  <c r="AT389" i="16"/>
  <c r="AS389" i="16"/>
  <c r="AR389" i="16"/>
  <c r="AQ389" i="16"/>
  <c r="AP389" i="16"/>
  <c r="AO389" i="16"/>
  <c r="AN389" i="16"/>
  <c r="AM389" i="16"/>
  <c r="AL389" i="16"/>
  <c r="AK389" i="16"/>
  <c r="AJ389" i="16"/>
  <c r="AI389" i="16"/>
  <c r="AH389" i="16"/>
  <c r="AG389" i="16"/>
  <c r="AF389" i="16"/>
  <c r="AE389" i="16"/>
  <c r="AD389" i="16"/>
  <c r="AC389" i="16"/>
  <c r="AB389" i="16"/>
  <c r="AA389" i="16"/>
  <c r="Z389" i="16"/>
  <c r="Y389" i="16"/>
  <c r="X389" i="16"/>
  <c r="W389" i="16"/>
  <c r="V389" i="16"/>
  <c r="U389" i="16"/>
  <c r="T389" i="16"/>
  <c r="S389" i="16"/>
  <c r="R389" i="16"/>
  <c r="Q389" i="16"/>
  <c r="P389" i="16"/>
  <c r="O389" i="16"/>
  <c r="N389" i="16"/>
  <c r="M389" i="16"/>
  <c r="L389" i="16"/>
  <c r="K389" i="16"/>
  <c r="J389" i="16"/>
  <c r="I389" i="16"/>
  <c r="H389" i="16"/>
  <c r="G389" i="16"/>
  <c r="F389" i="16"/>
  <c r="E389" i="16"/>
  <c r="D389" i="16"/>
  <c r="C389" i="16"/>
  <c r="B389" i="16"/>
  <c r="B388" i="16"/>
  <c r="B387" i="16"/>
  <c r="AU386" i="16"/>
  <c r="AU381" i="16"/>
  <c r="AT386" i="16"/>
  <c r="AS386" i="16"/>
  <c r="AR386" i="16"/>
  <c r="AQ386" i="16"/>
  <c r="AP386" i="16"/>
  <c r="AO386" i="16"/>
  <c r="AN386" i="16"/>
  <c r="AM386" i="16"/>
  <c r="AM381" i="16"/>
  <c r="AL386" i="16"/>
  <c r="AK386" i="16"/>
  <c r="AJ386" i="16"/>
  <c r="AI386" i="16"/>
  <c r="AH386" i="16"/>
  <c r="AG386" i="16"/>
  <c r="AF386" i="16"/>
  <c r="AE386" i="16"/>
  <c r="AE381" i="16"/>
  <c r="AD386" i="16"/>
  <c r="AC386" i="16"/>
  <c r="AB386" i="16"/>
  <c r="AA386" i="16"/>
  <c r="Z386" i="16"/>
  <c r="Y386" i="16"/>
  <c r="X386" i="16"/>
  <c r="W386" i="16"/>
  <c r="W381" i="16"/>
  <c r="V386" i="16"/>
  <c r="U386" i="16"/>
  <c r="T386" i="16"/>
  <c r="S386" i="16"/>
  <c r="R386" i="16"/>
  <c r="Q386" i="16"/>
  <c r="P386" i="16"/>
  <c r="O386" i="16"/>
  <c r="O381" i="16"/>
  <c r="N386" i="16"/>
  <c r="M386" i="16"/>
  <c r="L386" i="16"/>
  <c r="K386" i="16"/>
  <c r="J386" i="16"/>
  <c r="B386" i="16"/>
  <c r="I386" i="16"/>
  <c r="H386" i="16"/>
  <c r="G386" i="16"/>
  <c r="G381" i="16"/>
  <c r="F386" i="16"/>
  <c r="E386" i="16"/>
  <c r="D386" i="16"/>
  <c r="C386" i="16"/>
  <c r="B385" i="16"/>
  <c r="B384" i="16"/>
  <c r="B383" i="16"/>
  <c r="AU382" i="16"/>
  <c r="AT382" i="16"/>
  <c r="AS382" i="16"/>
  <c r="AR382" i="16"/>
  <c r="AQ382" i="16"/>
  <c r="AQ381" i="16"/>
  <c r="AP382" i="16"/>
  <c r="AP381" i="16"/>
  <c r="AO382" i="16"/>
  <c r="AN382" i="16"/>
  <c r="AM382" i="16"/>
  <c r="AL382" i="16"/>
  <c r="AK382" i="16"/>
  <c r="AJ382" i="16"/>
  <c r="AI382" i="16"/>
  <c r="AI381" i="16"/>
  <c r="AH382" i="16"/>
  <c r="AH381" i="16"/>
  <c r="AG382" i="16"/>
  <c r="AF382" i="16"/>
  <c r="AE382" i="16"/>
  <c r="AD382" i="16"/>
  <c r="AC382" i="16"/>
  <c r="AB382" i="16"/>
  <c r="AA382" i="16"/>
  <c r="AA381" i="16"/>
  <c r="Z382" i="16"/>
  <c r="Z381" i="16"/>
  <c r="Y382" i="16"/>
  <c r="X382" i="16"/>
  <c r="W382" i="16"/>
  <c r="V382" i="16"/>
  <c r="U382" i="16"/>
  <c r="T382" i="16"/>
  <c r="S382" i="16"/>
  <c r="S381" i="16"/>
  <c r="R382" i="16"/>
  <c r="R381" i="16"/>
  <c r="Q382" i="16"/>
  <c r="P382" i="16"/>
  <c r="O382" i="16"/>
  <c r="N382" i="16"/>
  <c r="M382" i="16"/>
  <c r="L382" i="16"/>
  <c r="K382" i="16"/>
  <c r="K381" i="16"/>
  <c r="J382" i="16"/>
  <c r="J381" i="16"/>
  <c r="I382" i="16"/>
  <c r="H382" i="16"/>
  <c r="G382" i="16"/>
  <c r="F382" i="16"/>
  <c r="E382" i="16"/>
  <c r="D382" i="16"/>
  <c r="C382" i="16"/>
  <c r="B382" i="16"/>
  <c r="AT381" i="16"/>
  <c r="AS381" i="16"/>
  <c r="AR381" i="16"/>
  <c r="AO381" i="16"/>
  <c r="AN381" i="16"/>
  <c r="AL381" i="16"/>
  <c r="AK381" i="16"/>
  <c r="AJ381" i="16"/>
  <c r="AG381" i="16"/>
  <c r="AF381" i="16"/>
  <c r="AD381" i="16"/>
  <c r="AC381" i="16"/>
  <c r="AB381" i="16"/>
  <c r="Y381" i="16"/>
  <c r="X381" i="16"/>
  <c r="V381" i="16"/>
  <c r="U381" i="16"/>
  <c r="T381" i="16"/>
  <c r="Q381" i="16"/>
  <c r="P381" i="16"/>
  <c r="N381" i="16"/>
  <c r="M381" i="16"/>
  <c r="L381" i="16"/>
  <c r="I381" i="16"/>
  <c r="H381" i="16"/>
  <c r="F381" i="16"/>
  <c r="E381" i="16"/>
  <c r="D381" i="16"/>
  <c r="B380" i="16"/>
  <c r="B379" i="16"/>
  <c r="AU378" i="16"/>
  <c r="AT378" i="16"/>
  <c r="AS378" i="16"/>
  <c r="AR378" i="16"/>
  <c r="AQ378" i="16"/>
  <c r="AP378" i="16"/>
  <c r="AO378" i="16"/>
  <c r="AN378" i="16"/>
  <c r="AM378" i="16"/>
  <c r="AL378" i="16"/>
  <c r="AK378" i="16"/>
  <c r="AJ378" i="16"/>
  <c r="AI378" i="16"/>
  <c r="AH378" i="16"/>
  <c r="AG378" i="16"/>
  <c r="AF378" i="16"/>
  <c r="AE378" i="16"/>
  <c r="AD378" i="16"/>
  <c r="AC378" i="16"/>
  <c r="AB378" i="16"/>
  <c r="AA378" i="16"/>
  <c r="Z378" i="16"/>
  <c r="Y378" i="16"/>
  <c r="X378" i="16"/>
  <c r="W378" i="16"/>
  <c r="V378" i="16"/>
  <c r="U378" i="16"/>
  <c r="T378" i="16"/>
  <c r="S378" i="16"/>
  <c r="R378" i="16"/>
  <c r="Q378" i="16"/>
  <c r="P378" i="16"/>
  <c r="O378" i="16"/>
  <c r="N378" i="16"/>
  <c r="M378" i="16"/>
  <c r="L378" i="16"/>
  <c r="K378" i="16"/>
  <c r="J378" i="16"/>
  <c r="I378" i="16"/>
  <c r="H378" i="16"/>
  <c r="G378" i="16"/>
  <c r="F378" i="16"/>
  <c r="B378" i="16"/>
  <c r="E378" i="16"/>
  <c r="D378" i="16"/>
  <c r="C378" i="16"/>
  <c r="B377" i="16"/>
  <c r="B376" i="16"/>
  <c r="AU375" i="16"/>
  <c r="AT375" i="16"/>
  <c r="AS375" i="16"/>
  <c r="AR375" i="16"/>
  <c r="AQ375" i="16"/>
  <c r="AP375" i="16"/>
  <c r="AO375" i="16"/>
  <c r="AN375" i="16"/>
  <c r="AM375" i="16"/>
  <c r="AL375" i="16"/>
  <c r="AK375" i="16"/>
  <c r="AJ375" i="16"/>
  <c r="AI375" i="16"/>
  <c r="AH375" i="16"/>
  <c r="AG375" i="16"/>
  <c r="AF375" i="16"/>
  <c r="AE375" i="16"/>
  <c r="AD375" i="16"/>
  <c r="AC375" i="16"/>
  <c r="AB375" i="16"/>
  <c r="AA375" i="16"/>
  <c r="Z375" i="16"/>
  <c r="Y375" i="16"/>
  <c r="X375" i="16"/>
  <c r="W375" i="16"/>
  <c r="V375" i="16"/>
  <c r="U375" i="16"/>
  <c r="T375" i="16"/>
  <c r="S375" i="16"/>
  <c r="R375" i="16"/>
  <c r="Q375" i="16"/>
  <c r="P375" i="16"/>
  <c r="O375" i="16"/>
  <c r="N375" i="16"/>
  <c r="M375" i="16"/>
  <c r="L375" i="16"/>
  <c r="K375" i="16"/>
  <c r="J375" i="16"/>
  <c r="I375" i="16"/>
  <c r="H375" i="16"/>
  <c r="G375" i="16"/>
  <c r="F375" i="16"/>
  <c r="B375" i="16"/>
  <c r="E375" i="16"/>
  <c r="D375" i="16"/>
  <c r="C375" i="16"/>
  <c r="B374" i="16"/>
  <c r="B373" i="16"/>
  <c r="B372" i="16"/>
  <c r="B371" i="16"/>
  <c r="AU370" i="16"/>
  <c r="AT370" i="16"/>
  <c r="AS370" i="16"/>
  <c r="AR370" i="16"/>
  <c r="AQ370" i="16"/>
  <c r="AP370" i="16"/>
  <c r="AO370" i="16"/>
  <c r="AN370" i="16"/>
  <c r="AM370" i="16"/>
  <c r="AL370" i="16"/>
  <c r="AK370" i="16"/>
  <c r="AJ370" i="16"/>
  <c r="AI370" i="16"/>
  <c r="AH370" i="16"/>
  <c r="AG370" i="16"/>
  <c r="AF370" i="16"/>
  <c r="AE370" i="16"/>
  <c r="AD370" i="16"/>
  <c r="AC370" i="16"/>
  <c r="AB370" i="16"/>
  <c r="AA370" i="16"/>
  <c r="Z370" i="16"/>
  <c r="Y370" i="16"/>
  <c r="X370" i="16"/>
  <c r="W370" i="16"/>
  <c r="V370" i="16"/>
  <c r="U370" i="16"/>
  <c r="T370" i="16"/>
  <c r="S370" i="16"/>
  <c r="R370" i="16"/>
  <c r="Q370" i="16"/>
  <c r="P370" i="16"/>
  <c r="O370" i="16"/>
  <c r="N370" i="16"/>
  <c r="M370" i="16"/>
  <c r="L370" i="16"/>
  <c r="K370" i="16"/>
  <c r="J370" i="16"/>
  <c r="I370" i="16"/>
  <c r="H370" i="16"/>
  <c r="G370" i="16"/>
  <c r="F370" i="16"/>
  <c r="E370" i="16"/>
  <c r="D370" i="16"/>
  <c r="C370" i="16"/>
  <c r="B370" i="16"/>
  <c r="B369" i="16"/>
  <c r="B368" i="16"/>
  <c r="B367" i="16"/>
  <c r="B366" i="16"/>
  <c r="AU365" i="16"/>
  <c r="AT365" i="16"/>
  <c r="AT364" i="16"/>
  <c r="AS365" i="16"/>
  <c r="AS364" i="16"/>
  <c r="AR365" i="16"/>
  <c r="AR364" i="16"/>
  <c r="AQ365" i="16"/>
  <c r="AP365" i="16"/>
  <c r="AO365" i="16"/>
  <c r="AO364" i="16"/>
  <c r="AN365" i="16"/>
  <c r="AM365" i="16"/>
  <c r="AL365" i="16"/>
  <c r="AL364" i="16"/>
  <c r="AK365" i="16"/>
  <c r="AK364" i="16"/>
  <c r="AJ365" i="16"/>
  <c r="AJ364" i="16"/>
  <c r="AI365" i="16"/>
  <c r="AH365" i="16"/>
  <c r="AG365" i="16"/>
  <c r="AG364" i="16"/>
  <c r="AF365" i="16"/>
  <c r="AE365" i="16"/>
  <c r="AD365" i="16"/>
  <c r="AD364" i="16"/>
  <c r="AC365" i="16"/>
  <c r="AC364" i="16"/>
  <c r="AB365" i="16"/>
  <c r="AB364" i="16"/>
  <c r="AA365" i="16"/>
  <c r="Z365" i="16"/>
  <c r="Y365" i="16"/>
  <c r="Y364" i="16"/>
  <c r="X365" i="16"/>
  <c r="W365" i="16"/>
  <c r="V365" i="16"/>
  <c r="V364" i="16"/>
  <c r="U365" i="16"/>
  <c r="U364" i="16"/>
  <c r="T365" i="16"/>
  <c r="T364" i="16"/>
  <c r="S365" i="16"/>
  <c r="R365" i="16"/>
  <c r="Q365" i="16"/>
  <c r="Q364" i="16"/>
  <c r="P365" i="16"/>
  <c r="O365" i="16"/>
  <c r="N365" i="16"/>
  <c r="N364" i="16"/>
  <c r="M365" i="16"/>
  <c r="M364" i="16"/>
  <c r="L365" i="16"/>
  <c r="L364" i="16"/>
  <c r="K365" i="16"/>
  <c r="J365" i="16"/>
  <c r="I365" i="16"/>
  <c r="I364" i="16"/>
  <c r="H365" i="16"/>
  <c r="G365" i="16"/>
  <c r="F365" i="16"/>
  <c r="F364" i="16"/>
  <c r="E365" i="16"/>
  <c r="E364" i="16"/>
  <c r="D365" i="16"/>
  <c r="B365" i="16"/>
  <c r="C365" i="16"/>
  <c r="AU364" i="16"/>
  <c r="AU363" i="16"/>
  <c r="AQ364" i="16"/>
  <c r="AP364" i="16"/>
  <c r="AN364" i="16"/>
  <c r="AM364" i="16"/>
  <c r="AM363" i="16"/>
  <c r="AI364" i="16"/>
  <c r="AH364" i="16"/>
  <c r="AF364" i="16"/>
  <c r="AE364" i="16"/>
  <c r="AE363" i="16"/>
  <c r="AA364" i="16"/>
  <c r="Z364" i="16"/>
  <c r="X364" i="16"/>
  <c r="W364" i="16"/>
  <c r="W363" i="16"/>
  <c r="S364" i="16"/>
  <c r="R364" i="16"/>
  <c r="P364" i="16"/>
  <c r="O364" i="16"/>
  <c r="O363" i="16"/>
  <c r="K364" i="16"/>
  <c r="J364" i="16"/>
  <c r="H364" i="16"/>
  <c r="G364" i="16"/>
  <c r="G363" i="16"/>
  <c r="C364" i="16"/>
  <c r="AN363" i="16"/>
  <c r="AF363" i="16"/>
  <c r="X363" i="16"/>
  <c r="P363" i="16"/>
  <c r="H363" i="16"/>
  <c r="B302" i="16"/>
  <c r="B301" i="16"/>
  <c r="AU300" i="16"/>
  <c r="AT300" i="16"/>
  <c r="AS300" i="16"/>
  <c r="AR300" i="16"/>
  <c r="AQ300" i="16"/>
  <c r="AP300" i="16"/>
  <c r="AO300" i="16"/>
  <c r="AN300" i="16"/>
  <c r="AM300" i="16"/>
  <c r="AL300" i="16"/>
  <c r="AK300" i="16"/>
  <c r="AJ300" i="16"/>
  <c r="AI300" i="16"/>
  <c r="AH300" i="16"/>
  <c r="AG300" i="16"/>
  <c r="AF300" i="16"/>
  <c r="AE300" i="16"/>
  <c r="AD300" i="16"/>
  <c r="AC300" i="16"/>
  <c r="AB300" i="16"/>
  <c r="AA300" i="16"/>
  <c r="Z300" i="16"/>
  <c r="Y300" i="16"/>
  <c r="X300" i="16"/>
  <c r="W300" i="16"/>
  <c r="V300" i="16"/>
  <c r="U300" i="16"/>
  <c r="T300" i="16"/>
  <c r="S300" i="16"/>
  <c r="R300" i="16"/>
  <c r="Q300" i="16"/>
  <c r="P300" i="16"/>
  <c r="O300" i="16"/>
  <c r="N300" i="16"/>
  <c r="M300" i="16"/>
  <c r="L300" i="16"/>
  <c r="K300" i="16"/>
  <c r="J300" i="16"/>
  <c r="B300" i="16"/>
  <c r="I300" i="16"/>
  <c r="H300" i="16"/>
  <c r="G300" i="16"/>
  <c r="F300" i="16"/>
  <c r="E300" i="16"/>
  <c r="D300" i="16"/>
  <c r="C300" i="16"/>
  <c r="B299" i="16"/>
  <c r="B298" i="16"/>
  <c r="AU297" i="16"/>
  <c r="AT297" i="16"/>
  <c r="AS297" i="16"/>
  <c r="AR297" i="16"/>
  <c r="AQ297" i="16"/>
  <c r="AP297" i="16"/>
  <c r="AP292" i="16"/>
  <c r="AP274" i="16"/>
  <c r="AO297" i="16"/>
  <c r="AN297" i="16"/>
  <c r="AM297" i="16"/>
  <c r="AL297" i="16"/>
  <c r="AK297" i="16"/>
  <c r="AJ297" i="16"/>
  <c r="AI297" i="16"/>
  <c r="AH297" i="16"/>
  <c r="AH292" i="16"/>
  <c r="AH274" i="16"/>
  <c r="AG297" i="16"/>
  <c r="AF297" i="16"/>
  <c r="AE297" i="16"/>
  <c r="AD297" i="16"/>
  <c r="AC297" i="16"/>
  <c r="AB297" i="16"/>
  <c r="AA297" i="16"/>
  <c r="Z297" i="16"/>
  <c r="Z292" i="16"/>
  <c r="Z274" i="16"/>
  <c r="Y297" i="16"/>
  <c r="X297" i="16"/>
  <c r="W297" i="16"/>
  <c r="V297" i="16"/>
  <c r="U297" i="16"/>
  <c r="T297" i="16"/>
  <c r="S297" i="16"/>
  <c r="R297" i="16"/>
  <c r="R292" i="16"/>
  <c r="R274" i="16"/>
  <c r="Q297" i="16"/>
  <c r="P297" i="16"/>
  <c r="O297" i="16"/>
  <c r="N297" i="16"/>
  <c r="M297" i="16"/>
  <c r="L297" i="16"/>
  <c r="K297" i="16"/>
  <c r="J297" i="16"/>
  <c r="J292" i="16"/>
  <c r="J274" i="16"/>
  <c r="I297" i="16"/>
  <c r="H297" i="16"/>
  <c r="G297" i="16"/>
  <c r="F297" i="16"/>
  <c r="E297" i="16"/>
  <c r="D297" i="16"/>
  <c r="C297" i="16"/>
  <c r="B297" i="16"/>
  <c r="B296" i="16"/>
  <c r="B295" i="16"/>
  <c r="B294" i="16"/>
  <c r="AU293" i="16"/>
  <c r="AT293" i="16"/>
  <c r="AS293" i="16"/>
  <c r="AR293" i="16"/>
  <c r="AQ293" i="16"/>
  <c r="AQ292" i="16"/>
  <c r="AP293" i="16"/>
  <c r="AO293" i="16"/>
  <c r="AN293" i="16"/>
  <c r="AM293" i="16"/>
  <c r="AL293" i="16"/>
  <c r="AK293" i="16"/>
  <c r="AJ293" i="16"/>
  <c r="AI293" i="16"/>
  <c r="AI292" i="16"/>
  <c r="AH293" i="16"/>
  <c r="AG293" i="16"/>
  <c r="AF293" i="16"/>
  <c r="AE293" i="16"/>
  <c r="AD293" i="16"/>
  <c r="AC293" i="16"/>
  <c r="AB293" i="16"/>
  <c r="AA293" i="16"/>
  <c r="AA292" i="16"/>
  <c r="Z293" i="16"/>
  <c r="Y293" i="16"/>
  <c r="X293" i="16"/>
  <c r="W293" i="16"/>
  <c r="V293" i="16"/>
  <c r="U293" i="16"/>
  <c r="T293" i="16"/>
  <c r="S293" i="16"/>
  <c r="S292" i="16"/>
  <c r="R293" i="16"/>
  <c r="Q293" i="16"/>
  <c r="P293" i="16"/>
  <c r="O293" i="16"/>
  <c r="N293" i="16"/>
  <c r="M293" i="16"/>
  <c r="L293" i="16"/>
  <c r="K293" i="16"/>
  <c r="K292" i="16"/>
  <c r="J293" i="16"/>
  <c r="I293" i="16"/>
  <c r="H293" i="16"/>
  <c r="G293" i="16"/>
  <c r="F293" i="16"/>
  <c r="E293" i="16"/>
  <c r="D293" i="16"/>
  <c r="C293" i="16"/>
  <c r="B293" i="16"/>
  <c r="AU292" i="16"/>
  <c r="AT292" i="16"/>
  <c r="AS292" i="16"/>
  <c r="AR292" i="16"/>
  <c r="AO292" i="16"/>
  <c r="AN292" i="16"/>
  <c r="AM292" i="16"/>
  <c r="AL292" i="16"/>
  <c r="AK292" i="16"/>
  <c r="AJ292" i="16"/>
  <c r="AG292" i="16"/>
  <c r="AF292" i="16"/>
  <c r="AE292" i="16"/>
  <c r="AD292" i="16"/>
  <c r="AC292" i="16"/>
  <c r="AB292" i="16"/>
  <c r="Y292" i="16"/>
  <c r="X292" i="16"/>
  <c r="W292" i="16"/>
  <c r="V292" i="16"/>
  <c r="U292" i="16"/>
  <c r="T292" i="16"/>
  <c r="Q292" i="16"/>
  <c r="P292" i="16"/>
  <c r="O292" i="16"/>
  <c r="N292" i="16"/>
  <c r="M292" i="16"/>
  <c r="L292" i="16"/>
  <c r="I292" i="16"/>
  <c r="H292" i="16"/>
  <c r="G292" i="16"/>
  <c r="F292" i="16"/>
  <c r="E292" i="16"/>
  <c r="D292" i="16"/>
  <c r="B291" i="16"/>
  <c r="B290" i="16"/>
  <c r="AU289" i="16"/>
  <c r="AT289" i="16"/>
  <c r="AS289" i="16"/>
  <c r="AR289" i="16"/>
  <c r="AQ289" i="16"/>
  <c r="AP289" i="16"/>
  <c r="AO289" i="16"/>
  <c r="AN289" i="16"/>
  <c r="AM289" i="16"/>
  <c r="AL289" i="16"/>
  <c r="AK289" i="16"/>
  <c r="AJ289" i="16"/>
  <c r="AI289" i="16"/>
  <c r="AH289" i="16"/>
  <c r="AG289" i="16"/>
  <c r="AF289" i="16"/>
  <c r="AE289" i="16"/>
  <c r="AD289" i="16"/>
  <c r="AC289" i="16"/>
  <c r="AB289" i="16"/>
  <c r="AA289" i="16"/>
  <c r="Z289" i="16"/>
  <c r="Y289" i="16"/>
  <c r="X289" i="16"/>
  <c r="W289" i="16"/>
  <c r="V289" i="16"/>
  <c r="U289" i="16"/>
  <c r="T289" i="16"/>
  <c r="S289" i="16"/>
  <c r="R289" i="16"/>
  <c r="Q289" i="16"/>
  <c r="P289" i="16"/>
  <c r="O289" i="16"/>
  <c r="N289" i="16"/>
  <c r="M289" i="16"/>
  <c r="L289" i="16"/>
  <c r="K289" i="16"/>
  <c r="J289" i="16"/>
  <c r="I289" i="16"/>
  <c r="B289" i="16"/>
  <c r="H289" i="16"/>
  <c r="G289" i="16"/>
  <c r="F289" i="16"/>
  <c r="E289" i="16"/>
  <c r="D289" i="16"/>
  <c r="C289" i="16"/>
  <c r="B288" i="16"/>
  <c r="B287" i="16"/>
  <c r="AU286" i="16"/>
  <c r="AT286" i="16"/>
  <c r="AS286" i="16"/>
  <c r="AR286" i="16"/>
  <c r="AQ286" i="16"/>
  <c r="AP286" i="16"/>
  <c r="AO286" i="16"/>
  <c r="AO275" i="16"/>
  <c r="AN286" i="16"/>
  <c r="AM286" i="16"/>
  <c r="AL286" i="16"/>
  <c r="AK286" i="16"/>
  <c r="AJ286" i="16"/>
  <c r="AI286" i="16"/>
  <c r="AH286" i="16"/>
  <c r="AG286" i="16"/>
  <c r="AG275" i="16"/>
  <c r="AF286" i="16"/>
  <c r="AE286" i="16"/>
  <c r="AD286" i="16"/>
  <c r="AC286" i="16"/>
  <c r="AB286" i="16"/>
  <c r="AA286" i="16"/>
  <c r="Z286" i="16"/>
  <c r="Y286" i="16"/>
  <c r="Y275" i="16"/>
  <c r="X286" i="16"/>
  <c r="W286" i="16"/>
  <c r="V286" i="16"/>
  <c r="U286" i="16"/>
  <c r="T286" i="16"/>
  <c r="S286" i="16"/>
  <c r="R286" i="16"/>
  <c r="Q286" i="16"/>
  <c r="Q275" i="16"/>
  <c r="P286" i="16"/>
  <c r="O286" i="16"/>
  <c r="N286" i="16"/>
  <c r="M286" i="16"/>
  <c r="L286" i="16"/>
  <c r="K286" i="16"/>
  <c r="J286" i="16"/>
  <c r="I286" i="16"/>
  <c r="I275" i="16"/>
  <c r="H286" i="16"/>
  <c r="G286" i="16"/>
  <c r="F286" i="16"/>
  <c r="E286" i="16"/>
  <c r="D286" i="16"/>
  <c r="C286" i="16"/>
  <c r="B285" i="16"/>
  <c r="B284" i="16"/>
  <c r="B283" i="16"/>
  <c r="B282" i="16"/>
  <c r="AU281" i="16"/>
  <c r="AT281" i="16"/>
  <c r="AS281" i="16"/>
  <c r="AR281" i="16"/>
  <c r="AQ281" i="16"/>
  <c r="AP281" i="16"/>
  <c r="AO281" i="16"/>
  <c r="AN281" i="16"/>
  <c r="AM281" i="16"/>
  <c r="AL281" i="16"/>
  <c r="AK281" i="16"/>
  <c r="AJ281" i="16"/>
  <c r="AI281" i="16"/>
  <c r="AH281" i="16"/>
  <c r="AG281" i="16"/>
  <c r="AF281" i="16"/>
  <c r="AE281" i="16"/>
  <c r="AD281" i="16"/>
  <c r="AC281" i="16"/>
  <c r="AB281" i="16"/>
  <c r="AA281" i="16"/>
  <c r="Z281" i="16"/>
  <c r="Y281" i="16"/>
  <c r="X281" i="16"/>
  <c r="W281" i="16"/>
  <c r="V281" i="16"/>
  <c r="U281" i="16"/>
  <c r="T281" i="16"/>
  <c r="S281" i="16"/>
  <c r="R281" i="16"/>
  <c r="Q281" i="16"/>
  <c r="P281" i="16"/>
  <c r="O281" i="16"/>
  <c r="N281" i="16"/>
  <c r="M281" i="16"/>
  <c r="L281" i="16"/>
  <c r="K281" i="16"/>
  <c r="J281" i="16"/>
  <c r="I281" i="16"/>
  <c r="H281" i="16"/>
  <c r="G281" i="16"/>
  <c r="F281" i="16"/>
  <c r="E281" i="16"/>
  <c r="D281" i="16"/>
  <c r="C281" i="16"/>
  <c r="B281" i="16"/>
  <c r="B280" i="16"/>
  <c r="B279" i="16"/>
  <c r="B278" i="16"/>
  <c r="B277" i="16"/>
  <c r="AU276" i="16"/>
  <c r="AT276" i="16"/>
  <c r="AS276" i="16"/>
  <c r="AR276" i="16"/>
  <c r="AQ276" i="16"/>
  <c r="AP276" i="16"/>
  <c r="AO276" i="16"/>
  <c r="AN276" i="16"/>
  <c r="AM276" i="16"/>
  <c r="AL276" i="16"/>
  <c r="AK276" i="16"/>
  <c r="AJ276" i="16"/>
  <c r="AI276" i="16"/>
  <c r="AH276" i="16"/>
  <c r="AG276" i="16"/>
  <c r="AF276" i="16"/>
  <c r="AE276" i="16"/>
  <c r="AD276" i="16"/>
  <c r="AC276" i="16"/>
  <c r="AB276" i="16"/>
  <c r="AA276" i="16"/>
  <c r="Z276" i="16"/>
  <c r="Y276" i="16"/>
  <c r="X276" i="16"/>
  <c r="W276" i="16"/>
  <c r="V276" i="16"/>
  <c r="U276" i="16"/>
  <c r="T276" i="16"/>
  <c r="S276" i="16"/>
  <c r="R276" i="16"/>
  <c r="Q276" i="16"/>
  <c r="P276" i="16"/>
  <c r="O276" i="16"/>
  <c r="N276" i="16"/>
  <c r="M276" i="16"/>
  <c r="L276" i="16"/>
  <c r="K276" i="16"/>
  <c r="J276" i="16"/>
  <c r="I276" i="16"/>
  <c r="H276" i="16"/>
  <c r="G276" i="16"/>
  <c r="F276" i="16"/>
  <c r="E276" i="16"/>
  <c r="D276" i="16"/>
  <c r="C276" i="16"/>
  <c r="B276" i="16"/>
  <c r="AU275" i="16"/>
  <c r="AT275" i="16"/>
  <c r="AR275" i="16"/>
  <c r="AQ275" i="16"/>
  <c r="AP275" i="16"/>
  <c r="AN275" i="16"/>
  <c r="AM275" i="16"/>
  <c r="AL275" i="16"/>
  <c r="AJ275" i="16"/>
  <c r="AI275" i="16"/>
  <c r="AH275" i="16"/>
  <c r="AF275" i="16"/>
  <c r="AE275" i="16"/>
  <c r="AD275" i="16"/>
  <c r="AB275" i="16"/>
  <c r="AA275" i="16"/>
  <c r="Z275" i="16"/>
  <c r="X275" i="16"/>
  <c r="W275" i="16"/>
  <c r="V275" i="16"/>
  <c r="T275" i="16"/>
  <c r="S275" i="16"/>
  <c r="R275" i="16"/>
  <c r="P275" i="16"/>
  <c r="O275" i="16"/>
  <c r="N275" i="16"/>
  <c r="L275" i="16"/>
  <c r="K275" i="16"/>
  <c r="J275" i="16"/>
  <c r="H275" i="16"/>
  <c r="G275" i="16"/>
  <c r="F275" i="16"/>
  <c r="D275" i="16"/>
  <c r="C275" i="16"/>
  <c r="AU274" i="16"/>
  <c r="AT274" i="16"/>
  <c r="AR274" i="16"/>
  <c r="AN274" i="16"/>
  <c r="AM274" i="16"/>
  <c r="AL274" i="16"/>
  <c r="AJ274" i="16"/>
  <c r="AF274" i="16"/>
  <c r="AE274" i="16"/>
  <c r="AD274" i="16"/>
  <c r="AB274" i="16"/>
  <c r="X274" i="16"/>
  <c r="W274" i="16"/>
  <c r="V274" i="16"/>
  <c r="T274" i="16"/>
  <c r="P274" i="16"/>
  <c r="O274" i="16"/>
  <c r="N274" i="16"/>
  <c r="L274" i="16"/>
  <c r="H274" i="16"/>
  <c r="G274" i="16"/>
  <c r="F274" i="16"/>
  <c r="D274" i="16"/>
  <c r="B213" i="16"/>
  <c r="B212" i="16"/>
  <c r="AU211" i="16"/>
  <c r="AT211" i="16"/>
  <c r="AS211" i="16"/>
  <c r="AR211" i="16"/>
  <c r="AQ211" i="16"/>
  <c r="AP211" i="16"/>
  <c r="AO211" i="16"/>
  <c r="AN211" i="16"/>
  <c r="AM211" i="16"/>
  <c r="AL211" i="16"/>
  <c r="AK211" i="16"/>
  <c r="AJ211" i="16"/>
  <c r="AI211" i="16"/>
  <c r="AH211" i="16"/>
  <c r="AG211" i="16"/>
  <c r="AF211" i="16"/>
  <c r="AE211" i="16"/>
  <c r="AD211" i="16"/>
  <c r="AC211" i="16"/>
  <c r="AB211" i="16"/>
  <c r="AA211" i="16"/>
  <c r="Z211" i="16"/>
  <c r="Y211" i="16"/>
  <c r="X211" i="16"/>
  <c r="W211" i="16"/>
  <c r="V211" i="16"/>
  <c r="U211" i="16"/>
  <c r="T211" i="16"/>
  <c r="S211" i="16"/>
  <c r="R211" i="16"/>
  <c r="Q211" i="16"/>
  <c r="P211" i="16"/>
  <c r="O211" i="16"/>
  <c r="N211" i="16"/>
  <c r="M211" i="16"/>
  <c r="L211" i="16"/>
  <c r="K211" i="16"/>
  <c r="J211" i="16"/>
  <c r="I211" i="16"/>
  <c r="H211" i="16"/>
  <c r="G211" i="16"/>
  <c r="F211" i="16"/>
  <c r="E211" i="16"/>
  <c r="D211" i="16"/>
  <c r="C211" i="16"/>
  <c r="B211" i="16"/>
  <c r="B210" i="16"/>
  <c r="B209" i="16"/>
  <c r="AU208" i="16"/>
  <c r="AT208" i="16"/>
  <c r="AS208" i="16"/>
  <c r="AR208" i="16"/>
  <c r="AQ208" i="16"/>
  <c r="AP208" i="16"/>
  <c r="AP203" i="16"/>
  <c r="AP185" i="16"/>
  <c r="AO208" i="16"/>
  <c r="AN208" i="16"/>
  <c r="AM208" i="16"/>
  <c r="AL208" i="16"/>
  <c r="AK208" i="16"/>
  <c r="AJ208" i="16"/>
  <c r="AI208" i="16"/>
  <c r="AH208" i="16"/>
  <c r="AH203" i="16"/>
  <c r="AH185" i="16"/>
  <c r="AG208" i="16"/>
  <c r="AF208" i="16"/>
  <c r="AE208" i="16"/>
  <c r="AD208" i="16"/>
  <c r="AC208" i="16"/>
  <c r="AB208" i="16"/>
  <c r="AA208" i="16"/>
  <c r="Z208" i="16"/>
  <c r="Z203" i="16"/>
  <c r="Z185" i="16"/>
  <c r="Y208" i="16"/>
  <c r="X208" i="16"/>
  <c r="W208" i="16"/>
  <c r="V208" i="16"/>
  <c r="U208" i="16"/>
  <c r="T208" i="16"/>
  <c r="S208" i="16"/>
  <c r="R208" i="16"/>
  <c r="R203" i="16"/>
  <c r="R185" i="16"/>
  <c r="Q208" i="16"/>
  <c r="P208" i="16"/>
  <c r="O208" i="16"/>
  <c r="N208" i="16"/>
  <c r="M208" i="16"/>
  <c r="L208" i="16"/>
  <c r="K208" i="16"/>
  <c r="J208" i="16"/>
  <c r="J203" i="16"/>
  <c r="J185" i="16"/>
  <c r="I208" i="16"/>
  <c r="H208" i="16"/>
  <c r="G208" i="16"/>
  <c r="F208" i="16"/>
  <c r="E208" i="16"/>
  <c r="D208" i="16"/>
  <c r="C208" i="16"/>
  <c r="B208" i="16"/>
  <c r="B207" i="16"/>
  <c r="B206" i="16"/>
  <c r="B205" i="16"/>
  <c r="AU204" i="16"/>
  <c r="AT204" i="16"/>
  <c r="AS204" i="16"/>
  <c r="AR204" i="16"/>
  <c r="AR203" i="16"/>
  <c r="AR185" i="16"/>
  <c r="AQ204" i="16"/>
  <c r="AQ203" i="16"/>
  <c r="AP204" i="16"/>
  <c r="AO204" i="16"/>
  <c r="AN204" i="16"/>
  <c r="AM204" i="16"/>
  <c r="AL204" i="16"/>
  <c r="AK204" i="16"/>
  <c r="AJ204" i="16"/>
  <c r="AI204" i="16"/>
  <c r="AI203" i="16"/>
  <c r="AH204" i="16"/>
  <c r="AG204" i="16"/>
  <c r="AF204" i="16"/>
  <c r="AE204" i="16"/>
  <c r="AD204" i="16"/>
  <c r="AC204" i="16"/>
  <c r="AB204" i="16"/>
  <c r="AA204" i="16"/>
  <c r="AA203" i="16"/>
  <c r="Z204" i="16"/>
  <c r="Y204" i="16"/>
  <c r="X204" i="16"/>
  <c r="W204" i="16"/>
  <c r="V204" i="16"/>
  <c r="U204" i="16"/>
  <c r="T204" i="16"/>
  <c r="S204" i="16"/>
  <c r="S203" i="16"/>
  <c r="R204" i="16"/>
  <c r="Q204" i="16"/>
  <c r="P204" i="16"/>
  <c r="O204" i="16"/>
  <c r="N204" i="16"/>
  <c r="M204" i="16"/>
  <c r="L204" i="16"/>
  <c r="K204" i="16"/>
  <c r="K203" i="16"/>
  <c r="J204" i="16"/>
  <c r="I204" i="16"/>
  <c r="H204" i="16"/>
  <c r="G204" i="16"/>
  <c r="F204" i="16"/>
  <c r="E204" i="16"/>
  <c r="D204" i="16"/>
  <c r="C204" i="16"/>
  <c r="B204" i="16"/>
  <c r="AU203" i="16"/>
  <c r="AT203" i="16"/>
  <c r="AS203" i="16"/>
  <c r="AO203" i="16"/>
  <c r="AN203" i="16"/>
  <c r="AM203" i="16"/>
  <c r="AL203" i="16"/>
  <c r="AK203" i="16"/>
  <c r="AJ203" i="16"/>
  <c r="AG203" i="16"/>
  <c r="AF203" i="16"/>
  <c r="AE203" i="16"/>
  <c r="AD203" i="16"/>
  <c r="AC203" i="16"/>
  <c r="AB203" i="16"/>
  <c r="Y203" i="16"/>
  <c r="X203" i="16"/>
  <c r="W203" i="16"/>
  <c r="V203" i="16"/>
  <c r="U203" i="16"/>
  <c r="T203" i="16"/>
  <c r="Q203" i="16"/>
  <c r="P203" i="16"/>
  <c r="O203" i="16"/>
  <c r="N203" i="16"/>
  <c r="M203" i="16"/>
  <c r="L203" i="16"/>
  <c r="I203" i="16"/>
  <c r="H203" i="16"/>
  <c r="G203" i="16"/>
  <c r="F203" i="16"/>
  <c r="E203" i="16"/>
  <c r="D203" i="16"/>
  <c r="B202" i="16"/>
  <c r="B201" i="16"/>
  <c r="AU200" i="16"/>
  <c r="AT200" i="16"/>
  <c r="AS200" i="16"/>
  <c r="AR200" i="16"/>
  <c r="AQ200" i="16"/>
  <c r="AP200" i="16"/>
  <c r="AO200" i="16"/>
  <c r="AN200" i="16"/>
  <c r="AM200" i="16"/>
  <c r="AL200" i="16"/>
  <c r="AK200" i="16"/>
  <c r="AJ200" i="16"/>
  <c r="AI200" i="16"/>
  <c r="AH200" i="16"/>
  <c r="AG200" i="16"/>
  <c r="AF200" i="16"/>
  <c r="AE200" i="16"/>
  <c r="AD200" i="16"/>
  <c r="AC200" i="16"/>
  <c r="AB200" i="16"/>
  <c r="AA200" i="16"/>
  <c r="Z200" i="16"/>
  <c r="Y200" i="16"/>
  <c r="X200" i="16"/>
  <c r="W200" i="16"/>
  <c r="V200" i="16"/>
  <c r="U200" i="16"/>
  <c r="T200" i="16"/>
  <c r="S200" i="16"/>
  <c r="R200" i="16"/>
  <c r="Q200" i="16"/>
  <c r="P200" i="16"/>
  <c r="O200" i="16"/>
  <c r="N200" i="16"/>
  <c r="M200" i="16"/>
  <c r="L200" i="16"/>
  <c r="K200" i="16"/>
  <c r="J200" i="16"/>
  <c r="I200" i="16"/>
  <c r="B200" i="16"/>
  <c r="H200" i="16"/>
  <c r="G200" i="16"/>
  <c r="F200" i="16"/>
  <c r="E200" i="16"/>
  <c r="D200" i="16"/>
  <c r="C200" i="16"/>
  <c r="B199" i="16"/>
  <c r="B198" i="16"/>
  <c r="AU197" i="16"/>
  <c r="AT197" i="16"/>
  <c r="AS197" i="16"/>
  <c r="AR197" i="16"/>
  <c r="AQ197" i="16"/>
  <c r="AP197" i="16"/>
  <c r="AO197" i="16"/>
  <c r="AO186" i="16"/>
  <c r="AO185" i="16"/>
  <c r="AN197" i="16"/>
  <c r="AM197" i="16"/>
  <c r="AL197" i="16"/>
  <c r="AK197" i="16"/>
  <c r="AJ197" i="16"/>
  <c r="AI197" i="16"/>
  <c r="AH197" i="16"/>
  <c r="AG197" i="16"/>
  <c r="AG186" i="16"/>
  <c r="AG185" i="16"/>
  <c r="AF197" i="16"/>
  <c r="AE197" i="16"/>
  <c r="AD197" i="16"/>
  <c r="AC197" i="16"/>
  <c r="AB197" i="16"/>
  <c r="AA197" i="16"/>
  <c r="Z197" i="16"/>
  <c r="Y197" i="16"/>
  <c r="Y186" i="16"/>
  <c r="Y185" i="16"/>
  <c r="X197" i="16"/>
  <c r="W197" i="16"/>
  <c r="V197" i="16"/>
  <c r="U197" i="16"/>
  <c r="T197" i="16"/>
  <c r="S197" i="16"/>
  <c r="R197" i="16"/>
  <c r="Q197" i="16"/>
  <c r="Q186" i="16"/>
  <c r="Q185" i="16"/>
  <c r="P197" i="16"/>
  <c r="O197" i="16"/>
  <c r="N197" i="16"/>
  <c r="M197" i="16"/>
  <c r="L197" i="16"/>
  <c r="K197" i="16"/>
  <c r="J197" i="16"/>
  <c r="I197" i="16"/>
  <c r="I186" i="16"/>
  <c r="I185" i="16"/>
  <c r="H197" i="16"/>
  <c r="G197" i="16"/>
  <c r="F197" i="16"/>
  <c r="E197" i="16"/>
  <c r="D197" i="16"/>
  <c r="C197" i="16"/>
  <c r="B196" i="16"/>
  <c r="B195" i="16"/>
  <c r="B194" i="16"/>
  <c r="B193" i="16"/>
  <c r="AU192" i="16"/>
  <c r="AT192" i="16"/>
  <c r="AS192" i="16"/>
  <c r="AR192" i="16"/>
  <c r="AQ192" i="16"/>
  <c r="AP192" i="16"/>
  <c r="AO192" i="16"/>
  <c r="AN192" i="16"/>
  <c r="AM192" i="16"/>
  <c r="AL192" i="16"/>
  <c r="AK192" i="16"/>
  <c r="AJ192" i="16"/>
  <c r="AI192" i="16"/>
  <c r="AH192" i="16"/>
  <c r="AG192" i="16"/>
  <c r="AF192" i="16"/>
  <c r="AE192" i="16"/>
  <c r="AD192" i="16"/>
  <c r="AC192" i="16"/>
  <c r="AB192" i="16"/>
  <c r="AA192" i="16"/>
  <c r="Z192" i="16"/>
  <c r="Y192" i="16"/>
  <c r="X192" i="16"/>
  <c r="W192" i="16"/>
  <c r="V192" i="16"/>
  <c r="U192" i="16"/>
  <c r="T192" i="16"/>
  <c r="S192" i="16"/>
  <c r="R192" i="16"/>
  <c r="Q192" i="16"/>
  <c r="P192" i="16"/>
  <c r="O192" i="16"/>
  <c r="N192" i="16"/>
  <c r="M192" i="16"/>
  <c r="L192" i="16"/>
  <c r="K192" i="16"/>
  <c r="J192" i="16"/>
  <c r="I192" i="16"/>
  <c r="H192" i="16"/>
  <c r="G192" i="16"/>
  <c r="F192" i="16"/>
  <c r="E192" i="16"/>
  <c r="D192" i="16"/>
  <c r="C192" i="16"/>
  <c r="B192" i="16"/>
  <c r="B191" i="16"/>
  <c r="B190" i="16"/>
  <c r="B189" i="16"/>
  <c r="B188" i="16"/>
  <c r="AU187" i="16"/>
  <c r="AT187" i="16"/>
  <c r="AS187" i="16"/>
  <c r="AS186" i="16"/>
  <c r="AS185" i="16"/>
  <c r="AR187" i="16"/>
  <c r="AQ187" i="16"/>
  <c r="AP187" i="16"/>
  <c r="AO187" i="16"/>
  <c r="AN187" i="16"/>
  <c r="AM187" i="16"/>
  <c r="AL187" i="16"/>
  <c r="AK187" i="16"/>
  <c r="AK186" i="16"/>
  <c r="AK185" i="16"/>
  <c r="AJ187" i="16"/>
  <c r="AI187" i="16"/>
  <c r="AH187" i="16"/>
  <c r="AG187" i="16"/>
  <c r="AF187" i="16"/>
  <c r="AE187" i="16"/>
  <c r="AD187" i="16"/>
  <c r="AC187" i="16"/>
  <c r="AC186" i="16"/>
  <c r="AC185" i="16"/>
  <c r="AB187" i="16"/>
  <c r="AA187" i="16"/>
  <c r="Z187" i="16"/>
  <c r="Y187" i="16"/>
  <c r="X187" i="16"/>
  <c r="W187" i="16"/>
  <c r="V187" i="16"/>
  <c r="U187" i="16"/>
  <c r="U186" i="16"/>
  <c r="U185" i="16"/>
  <c r="T187" i="16"/>
  <c r="S187" i="16"/>
  <c r="R187" i="16"/>
  <c r="Q187" i="16"/>
  <c r="P187" i="16"/>
  <c r="O187" i="16"/>
  <c r="N187" i="16"/>
  <c r="M187" i="16"/>
  <c r="M186" i="16"/>
  <c r="M185" i="16"/>
  <c r="L187" i="16"/>
  <c r="K187" i="16"/>
  <c r="J187" i="16"/>
  <c r="I187" i="16"/>
  <c r="H187" i="16"/>
  <c r="G187" i="16"/>
  <c r="F187" i="16"/>
  <c r="E187" i="16"/>
  <c r="E186" i="16"/>
  <c r="E185" i="16"/>
  <c r="D187" i="16"/>
  <c r="C187" i="16"/>
  <c r="B187" i="16"/>
  <c r="AU186" i="16"/>
  <c r="AT186" i="16"/>
  <c r="AR186" i="16"/>
  <c r="AQ186" i="16"/>
  <c r="AP186" i="16"/>
  <c r="AN186" i="16"/>
  <c r="AM186" i="16"/>
  <c r="AL186" i="16"/>
  <c r="AJ186" i="16"/>
  <c r="AI186" i="16"/>
  <c r="AH186" i="16"/>
  <c r="AF186" i="16"/>
  <c r="AE186" i="16"/>
  <c r="AD186" i="16"/>
  <c r="AB186" i="16"/>
  <c r="AA186" i="16"/>
  <c r="Z186" i="16"/>
  <c r="X186" i="16"/>
  <c r="W186" i="16"/>
  <c r="V186" i="16"/>
  <c r="T186" i="16"/>
  <c r="S186" i="16"/>
  <c r="S185" i="16"/>
  <c r="R186" i="16"/>
  <c r="P186" i="16"/>
  <c r="O186" i="16"/>
  <c r="N186" i="16"/>
  <c r="L186" i="16"/>
  <c r="K186" i="16"/>
  <c r="J186" i="16"/>
  <c r="H186" i="16"/>
  <c r="G186" i="16"/>
  <c r="F186" i="16"/>
  <c r="D186" i="16"/>
  <c r="C186" i="16"/>
  <c r="AU185" i="16"/>
  <c r="AT185" i="16"/>
  <c r="AN185" i="16"/>
  <c r="AM185" i="16"/>
  <c r="AL185" i="16"/>
  <c r="AJ185" i="16"/>
  <c r="AF185" i="16"/>
  <c r="AE185" i="16"/>
  <c r="AD185" i="16"/>
  <c r="AB185" i="16"/>
  <c r="X185" i="16"/>
  <c r="W185" i="16"/>
  <c r="V185" i="16"/>
  <c r="T185" i="16"/>
  <c r="P185" i="16"/>
  <c r="O185" i="16"/>
  <c r="N185" i="16"/>
  <c r="L185" i="16"/>
  <c r="H185" i="16"/>
  <c r="G185" i="16"/>
  <c r="F185" i="16"/>
  <c r="D185" i="16"/>
  <c r="B124" i="16"/>
  <c r="B123" i="16"/>
  <c r="AU122" i="16"/>
  <c r="AT122" i="16"/>
  <c r="AS122" i="16"/>
  <c r="AR122" i="16"/>
  <c r="AQ122" i="16"/>
  <c r="AP122" i="16"/>
  <c r="AO122" i="16"/>
  <c r="AN122" i="16"/>
  <c r="AM122" i="16"/>
  <c r="AL122" i="16"/>
  <c r="AK122" i="16"/>
  <c r="AJ122" i="16"/>
  <c r="AI122" i="16"/>
  <c r="AH122" i="16"/>
  <c r="AG122" i="16"/>
  <c r="AF122" i="16"/>
  <c r="AE122" i="16"/>
  <c r="AD122" i="16"/>
  <c r="AC122" i="16"/>
  <c r="AB122" i="16"/>
  <c r="AA122" i="16"/>
  <c r="Z122" i="16"/>
  <c r="Y122" i="16"/>
  <c r="X122" i="16"/>
  <c r="W122" i="16"/>
  <c r="V122" i="16"/>
  <c r="U122" i="16"/>
  <c r="T122" i="16"/>
  <c r="S122" i="16"/>
  <c r="R122" i="16"/>
  <c r="Q122" i="16"/>
  <c r="P122" i="16"/>
  <c r="O122" i="16"/>
  <c r="N122" i="16"/>
  <c r="M122" i="16"/>
  <c r="L122" i="16"/>
  <c r="K122" i="16"/>
  <c r="J122" i="16"/>
  <c r="I122" i="16"/>
  <c r="H122" i="16"/>
  <c r="G122" i="16"/>
  <c r="F122" i="16"/>
  <c r="E122" i="16"/>
  <c r="D122" i="16"/>
  <c r="C122" i="16"/>
  <c r="B122" i="16"/>
  <c r="B121" i="16"/>
  <c r="B120" i="16"/>
  <c r="AU119" i="16"/>
  <c r="AT119" i="16"/>
  <c r="AS119" i="16"/>
  <c r="AR119" i="16"/>
  <c r="AQ119" i="16"/>
  <c r="AQ114" i="16"/>
  <c r="AQ96" i="16"/>
  <c r="AP119" i="16"/>
  <c r="AO119" i="16"/>
  <c r="AO114" i="16"/>
  <c r="AN119" i="16"/>
  <c r="AM119" i="16"/>
  <c r="AL119" i="16"/>
  <c r="AK119" i="16"/>
  <c r="AJ119" i="16"/>
  <c r="AI119" i="16"/>
  <c r="AI114" i="16"/>
  <c r="AI96" i="16"/>
  <c r="AH119" i="16"/>
  <c r="AG119" i="16"/>
  <c r="AG114" i="16"/>
  <c r="AF119" i="16"/>
  <c r="AE119" i="16"/>
  <c r="AD119" i="16"/>
  <c r="AC119" i="16"/>
  <c r="AB119" i="16"/>
  <c r="AA119" i="16"/>
  <c r="AA114" i="16"/>
  <c r="AA96" i="16"/>
  <c r="Z119" i="16"/>
  <c r="Y119" i="16"/>
  <c r="Y114" i="16"/>
  <c r="X119" i="16"/>
  <c r="W119" i="16"/>
  <c r="V119" i="16"/>
  <c r="U119" i="16"/>
  <c r="T119" i="16"/>
  <c r="S119" i="16"/>
  <c r="S114" i="16"/>
  <c r="S96" i="16"/>
  <c r="R119" i="16"/>
  <c r="Q119" i="16"/>
  <c r="Q114" i="16"/>
  <c r="P119" i="16"/>
  <c r="O119" i="16"/>
  <c r="N119" i="16"/>
  <c r="M119" i="16"/>
  <c r="L119" i="16"/>
  <c r="K119" i="16"/>
  <c r="K114" i="16"/>
  <c r="K96" i="16"/>
  <c r="J119" i="16"/>
  <c r="I119" i="16"/>
  <c r="I114" i="16"/>
  <c r="H119" i="16"/>
  <c r="G119" i="16"/>
  <c r="F119" i="16"/>
  <c r="E119" i="16"/>
  <c r="D119" i="16"/>
  <c r="C119" i="16"/>
  <c r="C114" i="16"/>
  <c r="B118" i="16"/>
  <c r="B117" i="16"/>
  <c r="B116" i="16"/>
  <c r="AU115" i="16"/>
  <c r="AU114" i="16"/>
  <c r="AT115" i="16"/>
  <c r="AT114" i="16"/>
  <c r="AS115" i="16"/>
  <c r="AR115" i="16"/>
  <c r="AR114" i="16"/>
  <c r="AQ115" i="16"/>
  <c r="AP115" i="16"/>
  <c r="AO115" i="16"/>
  <c r="AN115" i="16"/>
  <c r="AM115" i="16"/>
  <c r="AM114" i="16"/>
  <c r="AL115" i="16"/>
  <c r="AL114" i="16"/>
  <c r="AK115" i="16"/>
  <c r="AJ115" i="16"/>
  <c r="AJ114" i="16"/>
  <c r="AI115" i="16"/>
  <c r="AH115" i="16"/>
  <c r="AG115" i="16"/>
  <c r="AF115" i="16"/>
  <c r="AE115" i="16"/>
  <c r="AE114" i="16"/>
  <c r="AD115" i="16"/>
  <c r="AD114" i="16"/>
  <c r="AC115" i="16"/>
  <c r="AB115" i="16"/>
  <c r="AB114" i="16"/>
  <c r="AA115" i="16"/>
  <c r="Z115" i="16"/>
  <c r="Y115" i="16"/>
  <c r="X115" i="16"/>
  <c r="W115" i="16"/>
  <c r="W114" i="16"/>
  <c r="V115" i="16"/>
  <c r="V114" i="16"/>
  <c r="U115" i="16"/>
  <c r="T115" i="16"/>
  <c r="T114" i="16"/>
  <c r="S115" i="16"/>
  <c r="R115" i="16"/>
  <c r="Q115" i="16"/>
  <c r="P115" i="16"/>
  <c r="O115" i="16"/>
  <c r="O114" i="16"/>
  <c r="N115" i="16"/>
  <c r="N114" i="16"/>
  <c r="M115" i="16"/>
  <c r="L115" i="16"/>
  <c r="L114" i="16"/>
  <c r="K115" i="16"/>
  <c r="J115" i="16"/>
  <c r="I115" i="16"/>
  <c r="H115" i="16"/>
  <c r="G115" i="16"/>
  <c r="G114" i="16"/>
  <c r="F115" i="16"/>
  <c r="F114" i="16"/>
  <c r="E115" i="16"/>
  <c r="D115" i="16"/>
  <c r="B115" i="16"/>
  <c r="C115" i="16"/>
  <c r="AS114" i="16"/>
  <c r="AP114" i="16"/>
  <c r="AN114" i="16"/>
  <c r="AK114" i="16"/>
  <c r="AH114" i="16"/>
  <c r="AF114" i="16"/>
  <c r="AC114" i="16"/>
  <c r="Z114" i="16"/>
  <c r="X114" i="16"/>
  <c r="U114" i="16"/>
  <c r="R114" i="16"/>
  <c r="P114" i="16"/>
  <c r="M114" i="16"/>
  <c r="J114" i="16"/>
  <c r="H114" i="16"/>
  <c r="E114" i="16"/>
  <c r="B113" i="16"/>
  <c r="B112" i="16"/>
  <c r="AU111" i="16"/>
  <c r="AT111" i="16"/>
  <c r="AS111" i="16"/>
  <c r="AR111" i="16"/>
  <c r="AQ111" i="16"/>
  <c r="AP111" i="16"/>
  <c r="AO111" i="16"/>
  <c r="AN111" i="16"/>
  <c r="AM111" i="16"/>
  <c r="AL111" i="16"/>
  <c r="AK111" i="16"/>
  <c r="AJ111" i="16"/>
  <c r="AI111" i="16"/>
  <c r="AH111" i="16"/>
  <c r="AG111" i="16"/>
  <c r="AF111" i="16"/>
  <c r="AE111" i="16"/>
  <c r="AD111" i="16"/>
  <c r="AC111" i="16"/>
  <c r="AB111" i="16"/>
  <c r="AA111" i="16"/>
  <c r="Z111" i="16"/>
  <c r="Y111" i="16"/>
  <c r="X111" i="16"/>
  <c r="W111" i="16"/>
  <c r="V111" i="16"/>
  <c r="U111" i="16"/>
  <c r="T111" i="16"/>
  <c r="S111" i="16"/>
  <c r="R111" i="16"/>
  <c r="Q111" i="16"/>
  <c r="P111" i="16"/>
  <c r="O111" i="16"/>
  <c r="N111" i="16"/>
  <c r="M111" i="16"/>
  <c r="L111" i="16"/>
  <c r="K111" i="16"/>
  <c r="J111" i="16"/>
  <c r="I111" i="16"/>
  <c r="H111" i="16"/>
  <c r="G111" i="16"/>
  <c r="F111" i="16"/>
  <c r="E111" i="16"/>
  <c r="D111" i="16"/>
  <c r="C111" i="16"/>
  <c r="B111" i="16"/>
  <c r="B110" i="16"/>
  <c r="B109" i="16"/>
  <c r="AU108" i="16"/>
  <c r="AT108" i="16"/>
  <c r="AS108" i="16"/>
  <c r="AS97" i="16"/>
  <c r="AS96" i="16"/>
  <c r="AR108" i="16"/>
  <c r="AQ108" i="16"/>
  <c r="AP108" i="16"/>
  <c r="AP97" i="16"/>
  <c r="AP96" i="16"/>
  <c r="AO108" i="16"/>
  <c r="AN108" i="16"/>
  <c r="AN97" i="16"/>
  <c r="AN96" i="16"/>
  <c r="AM108" i="16"/>
  <c r="AL108" i="16"/>
  <c r="AK108" i="16"/>
  <c r="AK97" i="16"/>
  <c r="AK96" i="16"/>
  <c r="AJ108" i="16"/>
  <c r="AI108" i="16"/>
  <c r="AH108" i="16"/>
  <c r="AH97" i="16"/>
  <c r="AH96" i="16"/>
  <c r="AG108" i="16"/>
  <c r="AF108" i="16"/>
  <c r="AF97" i="16"/>
  <c r="AF96" i="16"/>
  <c r="AE108" i="16"/>
  <c r="AD108" i="16"/>
  <c r="AC108" i="16"/>
  <c r="AC97" i="16"/>
  <c r="AC96" i="16"/>
  <c r="AB108" i="16"/>
  <c r="AA108" i="16"/>
  <c r="Z108" i="16"/>
  <c r="Z97" i="16"/>
  <c r="Z96" i="16"/>
  <c r="Y108" i="16"/>
  <c r="X108" i="16"/>
  <c r="X97" i="16"/>
  <c r="X96" i="16"/>
  <c r="W108" i="16"/>
  <c r="V108" i="16"/>
  <c r="U108" i="16"/>
  <c r="U97" i="16"/>
  <c r="U96" i="16"/>
  <c r="T108" i="16"/>
  <c r="S108" i="16"/>
  <c r="R108" i="16"/>
  <c r="R97" i="16"/>
  <c r="R96" i="16"/>
  <c r="Q108" i="16"/>
  <c r="P108" i="16"/>
  <c r="P97" i="16"/>
  <c r="P96" i="16"/>
  <c r="O108" i="16"/>
  <c r="N108" i="16"/>
  <c r="M108" i="16"/>
  <c r="M97" i="16"/>
  <c r="M96" i="16"/>
  <c r="L108" i="16"/>
  <c r="K108" i="16"/>
  <c r="J108" i="16"/>
  <c r="J97" i="16"/>
  <c r="J96" i="16"/>
  <c r="I108" i="16"/>
  <c r="H108" i="16"/>
  <c r="H97" i="16"/>
  <c r="H96" i="16"/>
  <c r="G108" i="16"/>
  <c r="F108" i="16"/>
  <c r="E108" i="16"/>
  <c r="E97" i="16"/>
  <c r="E96" i="16"/>
  <c r="D108" i="16"/>
  <c r="C108" i="16"/>
  <c r="B108" i="16"/>
  <c r="B107" i="16"/>
  <c r="B106" i="16"/>
  <c r="B105" i="16"/>
  <c r="B104" i="16"/>
  <c r="AU103" i="16"/>
  <c r="AT103" i="16"/>
  <c r="AS103" i="16"/>
  <c r="AR103" i="16"/>
  <c r="AQ103" i="16"/>
  <c r="AP103" i="16"/>
  <c r="AO103" i="16"/>
  <c r="AN103" i="16"/>
  <c r="AM103" i="16"/>
  <c r="AL103" i="16"/>
  <c r="AK103" i="16"/>
  <c r="AJ103" i="16"/>
  <c r="AI103" i="16"/>
  <c r="AH103" i="16"/>
  <c r="AG103" i="16"/>
  <c r="AF103" i="16"/>
  <c r="AE103" i="16"/>
  <c r="AD103" i="16"/>
  <c r="AC103" i="16"/>
  <c r="AB103" i="16"/>
  <c r="AA103" i="16"/>
  <c r="Z103" i="16"/>
  <c r="Y103" i="16"/>
  <c r="X103" i="16"/>
  <c r="W103" i="16"/>
  <c r="V103" i="16"/>
  <c r="U103" i="16"/>
  <c r="T103" i="16"/>
  <c r="S103" i="16"/>
  <c r="R103" i="16"/>
  <c r="Q103" i="16"/>
  <c r="P103" i="16"/>
  <c r="O103" i="16"/>
  <c r="N103" i="16"/>
  <c r="M103" i="16"/>
  <c r="L103" i="16"/>
  <c r="K103" i="16"/>
  <c r="J103" i="16"/>
  <c r="I103" i="16"/>
  <c r="H103" i="16"/>
  <c r="G103" i="16"/>
  <c r="F103" i="16"/>
  <c r="E103" i="16"/>
  <c r="D103" i="16"/>
  <c r="B103" i="16"/>
  <c r="C103" i="16"/>
  <c r="B102" i="16"/>
  <c r="B101" i="16"/>
  <c r="B100" i="16"/>
  <c r="B99" i="16"/>
  <c r="AU98" i="16"/>
  <c r="AT98" i="16"/>
  <c r="AT97" i="16"/>
  <c r="AT96" i="16"/>
  <c r="AS98" i="16"/>
  <c r="AR98" i="16"/>
  <c r="AQ98" i="16"/>
  <c r="AP98" i="16"/>
  <c r="AO98" i="16"/>
  <c r="AO97" i="16"/>
  <c r="AO96" i="16"/>
  <c r="AN98" i="16"/>
  <c r="AM98" i="16"/>
  <c r="AL98" i="16"/>
  <c r="AL97" i="16"/>
  <c r="AL96" i="16"/>
  <c r="AK98" i="16"/>
  <c r="AJ98" i="16"/>
  <c r="AI98" i="16"/>
  <c r="AH98" i="16"/>
  <c r="AG98" i="16"/>
  <c r="AG97" i="16"/>
  <c r="AG96" i="16"/>
  <c r="AF98" i="16"/>
  <c r="AE98" i="16"/>
  <c r="AD98" i="16"/>
  <c r="AD97" i="16"/>
  <c r="AD96" i="16"/>
  <c r="AC98" i="16"/>
  <c r="AB98" i="16"/>
  <c r="AA98" i="16"/>
  <c r="Z98" i="16"/>
  <c r="Y98" i="16"/>
  <c r="Y97" i="16"/>
  <c r="Y96" i="16"/>
  <c r="X98" i="16"/>
  <c r="W98" i="16"/>
  <c r="V98" i="16"/>
  <c r="V97" i="16"/>
  <c r="V96" i="16"/>
  <c r="U98" i="16"/>
  <c r="T98" i="16"/>
  <c r="S98" i="16"/>
  <c r="R98" i="16"/>
  <c r="Q98" i="16"/>
  <c r="Q97" i="16"/>
  <c r="Q96" i="16"/>
  <c r="P98" i="16"/>
  <c r="O98" i="16"/>
  <c r="N98" i="16"/>
  <c r="N97" i="16"/>
  <c r="N96" i="16"/>
  <c r="M98" i="16"/>
  <c r="L98" i="16"/>
  <c r="K98" i="16"/>
  <c r="J98" i="16"/>
  <c r="I98" i="16"/>
  <c r="I97" i="16"/>
  <c r="I96" i="16"/>
  <c r="H98" i="16"/>
  <c r="G98" i="16"/>
  <c r="F98" i="16"/>
  <c r="F97" i="16"/>
  <c r="F96" i="16"/>
  <c r="E98" i="16"/>
  <c r="D98" i="16"/>
  <c r="C98" i="16"/>
  <c r="B98" i="16"/>
  <c r="AU97" i="16"/>
  <c r="AR97" i="16"/>
  <c r="AQ97" i="16"/>
  <c r="AM97" i="16"/>
  <c r="AJ97" i="16"/>
  <c r="AJ96" i="16"/>
  <c r="AI97" i="16"/>
  <c r="AE97" i="16"/>
  <c r="AB97" i="16"/>
  <c r="AA97" i="16"/>
  <c r="W97" i="16"/>
  <c r="W96" i="16"/>
  <c r="T97" i="16"/>
  <c r="S97" i="16"/>
  <c r="O97" i="16"/>
  <c r="L97" i="16"/>
  <c r="L96" i="16"/>
  <c r="K97" i="16"/>
  <c r="G97" i="16"/>
  <c r="D97" i="16"/>
  <c r="C97" i="16"/>
  <c r="B35" i="16"/>
  <c r="B34" i="16"/>
  <c r="AU33" i="16"/>
  <c r="AT33" i="16"/>
  <c r="AS33" i="16"/>
  <c r="AR33" i="16"/>
  <c r="AQ33" i="16"/>
  <c r="AP33" i="16"/>
  <c r="AO33" i="16"/>
  <c r="AN33" i="16"/>
  <c r="AM33" i="16"/>
  <c r="AL33" i="16"/>
  <c r="AK33" i="16"/>
  <c r="AJ33" i="16"/>
  <c r="AI33" i="16"/>
  <c r="AH33" i="16"/>
  <c r="AG33" i="16"/>
  <c r="AF33" i="16"/>
  <c r="AE33" i="16"/>
  <c r="AD33" i="16"/>
  <c r="AC33" i="16"/>
  <c r="AB33" i="16"/>
  <c r="AA33" i="16"/>
  <c r="Z33" i="16"/>
  <c r="Y33" i="16"/>
  <c r="X33" i="16"/>
  <c r="W33" i="16"/>
  <c r="V33" i="16"/>
  <c r="U33" i="16"/>
  <c r="T33" i="16"/>
  <c r="S33" i="16"/>
  <c r="R33" i="16"/>
  <c r="Q33" i="16"/>
  <c r="P33" i="16"/>
  <c r="O33" i="16"/>
  <c r="N33" i="16"/>
  <c r="M33" i="16"/>
  <c r="L33" i="16"/>
  <c r="K33" i="16"/>
  <c r="J33" i="16"/>
  <c r="I33" i="16"/>
  <c r="H33" i="16"/>
  <c r="G33" i="16"/>
  <c r="F33" i="16"/>
  <c r="E33" i="16"/>
  <c r="D33" i="16"/>
  <c r="C33" i="16"/>
  <c r="B33" i="16"/>
  <c r="B32" i="16"/>
  <c r="B31" i="16"/>
  <c r="AU30" i="16"/>
  <c r="AT30" i="16"/>
  <c r="AS30" i="16"/>
  <c r="AS25" i="16"/>
  <c r="AR30" i="16"/>
  <c r="AQ30" i="16"/>
  <c r="AP30" i="16"/>
  <c r="AP25" i="16"/>
  <c r="AO30" i="16"/>
  <c r="AN30" i="16"/>
  <c r="AM30" i="16"/>
  <c r="AL30" i="16"/>
  <c r="AK30" i="16"/>
  <c r="AK25" i="16"/>
  <c r="AJ30" i="16"/>
  <c r="AI30" i="16"/>
  <c r="AH30" i="16"/>
  <c r="AH25" i="16"/>
  <c r="AG30" i="16"/>
  <c r="AF30" i="16"/>
  <c r="AE30" i="16"/>
  <c r="AD30" i="16"/>
  <c r="AC30" i="16"/>
  <c r="AC25" i="16"/>
  <c r="AB30" i="16"/>
  <c r="AA30" i="16"/>
  <c r="Z30" i="16"/>
  <c r="Z25" i="16"/>
  <c r="Y30" i="16"/>
  <c r="X30" i="16"/>
  <c r="X25" i="16"/>
  <c r="W30" i="16"/>
  <c r="V30" i="16"/>
  <c r="U30" i="16"/>
  <c r="U25" i="16"/>
  <c r="T30" i="16"/>
  <c r="S30" i="16"/>
  <c r="R30" i="16"/>
  <c r="R25" i="16"/>
  <c r="Q30" i="16"/>
  <c r="P30" i="16"/>
  <c r="P25" i="16"/>
  <c r="O30" i="16"/>
  <c r="N30" i="16"/>
  <c r="M30" i="16"/>
  <c r="M25" i="16"/>
  <c r="L30" i="16"/>
  <c r="K30" i="16"/>
  <c r="J30" i="16"/>
  <c r="J25" i="16"/>
  <c r="I30" i="16"/>
  <c r="H30" i="16"/>
  <c r="H25" i="16"/>
  <c r="G30" i="16"/>
  <c r="F30" i="16"/>
  <c r="E30" i="16"/>
  <c r="E25" i="16"/>
  <c r="D30" i="16"/>
  <c r="C30" i="16"/>
  <c r="B30" i="16"/>
  <c r="B29" i="16"/>
  <c r="B28" i="16"/>
  <c r="B27" i="16"/>
  <c r="AU26" i="16"/>
  <c r="AT26" i="16"/>
  <c r="AT25" i="16"/>
  <c r="AS26" i="16"/>
  <c r="AR26" i="16"/>
  <c r="AR25" i="16"/>
  <c r="AQ26" i="16"/>
  <c r="AQ25" i="16"/>
  <c r="AP26" i="16"/>
  <c r="AO26" i="16"/>
  <c r="AN26" i="16"/>
  <c r="AM26" i="16"/>
  <c r="AL26" i="16"/>
  <c r="AL25" i="16"/>
  <c r="AK26" i="16"/>
  <c r="AJ26" i="16"/>
  <c r="AJ25" i="16"/>
  <c r="AI26" i="16"/>
  <c r="AI25" i="16"/>
  <c r="AH26" i="16"/>
  <c r="AG26" i="16"/>
  <c r="AF26" i="16"/>
  <c r="AE26" i="16"/>
  <c r="AD26" i="16"/>
  <c r="AD25" i="16"/>
  <c r="AC26" i="16"/>
  <c r="AB26" i="16"/>
  <c r="AB25" i="16"/>
  <c r="AA26" i="16"/>
  <c r="AA25" i="16"/>
  <c r="Z26" i="16"/>
  <c r="Y26" i="16"/>
  <c r="X26" i="16"/>
  <c r="W26" i="16"/>
  <c r="V26" i="16"/>
  <c r="V25" i="16"/>
  <c r="U26" i="16"/>
  <c r="T26" i="16"/>
  <c r="T25" i="16"/>
  <c r="S26" i="16"/>
  <c r="S25" i="16"/>
  <c r="R26" i="16"/>
  <c r="Q26" i="16"/>
  <c r="P26" i="16"/>
  <c r="O26" i="16"/>
  <c r="N26" i="16"/>
  <c r="N25" i="16"/>
  <c r="M26" i="16"/>
  <c r="L26" i="16"/>
  <c r="L25" i="16"/>
  <c r="K26" i="16"/>
  <c r="K25" i="16"/>
  <c r="J26" i="16"/>
  <c r="I26" i="16"/>
  <c r="H26" i="16"/>
  <c r="G26" i="16"/>
  <c r="F26" i="16"/>
  <c r="F25" i="16"/>
  <c r="E26" i="16"/>
  <c r="D26" i="16"/>
  <c r="D25" i="16"/>
  <c r="C26" i="16"/>
  <c r="B26" i="16"/>
  <c r="AU25" i="16"/>
  <c r="AO25" i="16"/>
  <c r="AN25" i="16"/>
  <c r="AM25" i="16"/>
  <c r="AG25" i="16"/>
  <c r="AF25" i="16"/>
  <c r="AE25" i="16"/>
  <c r="Y25" i="16"/>
  <c r="W25" i="16"/>
  <c r="Q25" i="16"/>
  <c r="O25" i="16"/>
  <c r="I25" i="16"/>
  <c r="G25" i="16"/>
  <c r="B24" i="16"/>
  <c r="B23" i="16"/>
  <c r="AU22" i="16"/>
  <c r="AT22" i="16"/>
  <c r="AS22" i="16"/>
  <c r="AR22" i="16"/>
  <c r="AQ22" i="16"/>
  <c r="AP22" i="16"/>
  <c r="AO22" i="16"/>
  <c r="AN22" i="16"/>
  <c r="AM22" i="16"/>
  <c r="AL22" i="16"/>
  <c r="AK22" i="16"/>
  <c r="AJ22" i="16"/>
  <c r="AI22" i="16"/>
  <c r="AH22" i="16"/>
  <c r="AG22" i="16"/>
  <c r="AF22" i="16"/>
  <c r="AE22" i="16"/>
  <c r="AD22" i="16"/>
  <c r="AC22" i="16"/>
  <c r="AB22" i="16"/>
  <c r="AA22" i="16"/>
  <c r="Z22" i="16"/>
  <c r="Y22" i="16"/>
  <c r="X22" i="16"/>
  <c r="W22" i="16"/>
  <c r="V22" i="16"/>
  <c r="U22" i="16"/>
  <c r="T22" i="16"/>
  <c r="S22" i="16"/>
  <c r="R22" i="16"/>
  <c r="Q22" i="16"/>
  <c r="P22" i="16"/>
  <c r="O22" i="16"/>
  <c r="N22" i="16"/>
  <c r="M22" i="16"/>
  <c r="L22" i="16"/>
  <c r="K22" i="16"/>
  <c r="J22" i="16"/>
  <c r="I22" i="16"/>
  <c r="H22" i="16"/>
  <c r="G22" i="16"/>
  <c r="F22" i="16"/>
  <c r="E22" i="16"/>
  <c r="D22" i="16"/>
  <c r="C22" i="16"/>
  <c r="B21" i="16"/>
  <c r="B20" i="16"/>
  <c r="AU19" i="16"/>
  <c r="AU8" i="16"/>
  <c r="AU7" i="16"/>
  <c r="AT19" i="16"/>
  <c r="AS19" i="16"/>
  <c r="AR19" i="16"/>
  <c r="AQ19" i="16"/>
  <c r="AP19" i="16"/>
  <c r="AP8" i="16"/>
  <c r="AO19" i="16"/>
  <c r="AO8" i="16"/>
  <c r="AN19" i="16"/>
  <c r="AM19" i="16"/>
  <c r="AL19" i="16"/>
  <c r="AK19" i="16"/>
  <c r="AJ19" i="16"/>
  <c r="AI19" i="16"/>
  <c r="AH19" i="16"/>
  <c r="AH8" i="16"/>
  <c r="AG19" i="16"/>
  <c r="AF19" i="16"/>
  <c r="AE19" i="16"/>
  <c r="AD19" i="16"/>
  <c r="AC19" i="16"/>
  <c r="AB19" i="16"/>
  <c r="AA19" i="16"/>
  <c r="Z19" i="16"/>
  <c r="Z8" i="16"/>
  <c r="Y19" i="16"/>
  <c r="Y8" i="16"/>
  <c r="X19" i="16"/>
  <c r="W19" i="16"/>
  <c r="V19" i="16"/>
  <c r="U19" i="16"/>
  <c r="T19" i="16"/>
  <c r="S19" i="16"/>
  <c r="R19" i="16"/>
  <c r="R8" i="16"/>
  <c r="Q19" i="16"/>
  <c r="Q8" i="16"/>
  <c r="P19" i="16"/>
  <c r="O19" i="16"/>
  <c r="N19" i="16"/>
  <c r="M19" i="16"/>
  <c r="L19" i="16"/>
  <c r="K19" i="16"/>
  <c r="J19" i="16"/>
  <c r="J8" i="16"/>
  <c r="I19" i="16"/>
  <c r="I8" i="16"/>
  <c r="H19" i="16"/>
  <c r="G19" i="16"/>
  <c r="F19" i="16"/>
  <c r="E19" i="16"/>
  <c r="D19" i="16"/>
  <c r="C19" i="16"/>
  <c r="B18" i="16"/>
  <c r="B17" i="16"/>
  <c r="B16" i="16"/>
  <c r="B15" i="16"/>
  <c r="AU14" i="16"/>
  <c r="AT14" i="16"/>
  <c r="AS14" i="16"/>
  <c r="AR14" i="16"/>
  <c r="AQ14" i="16"/>
  <c r="AP14" i="16"/>
  <c r="AO14" i="16"/>
  <c r="AN14" i="16"/>
  <c r="AM14" i="16"/>
  <c r="AL14" i="16"/>
  <c r="AK14" i="16"/>
  <c r="AJ14" i="16"/>
  <c r="AI14" i="16"/>
  <c r="AH14" i="16"/>
  <c r="AG14" i="16"/>
  <c r="AF14" i="16"/>
  <c r="AE14" i="16"/>
  <c r="AD14" i="16"/>
  <c r="AC14" i="16"/>
  <c r="AB14" i="16"/>
  <c r="AA14" i="16"/>
  <c r="Z14" i="16"/>
  <c r="Y14" i="16"/>
  <c r="X14" i="16"/>
  <c r="W14" i="16"/>
  <c r="V14" i="16"/>
  <c r="U14" i="16"/>
  <c r="T14" i="16"/>
  <c r="S14" i="16"/>
  <c r="R14" i="16"/>
  <c r="Q14" i="16"/>
  <c r="P14" i="16"/>
  <c r="O14" i="16"/>
  <c r="N14" i="16"/>
  <c r="M14" i="16"/>
  <c r="L14" i="16"/>
  <c r="K14" i="16"/>
  <c r="J14" i="16"/>
  <c r="I14" i="16"/>
  <c r="H14" i="16"/>
  <c r="G14" i="16"/>
  <c r="F14" i="16"/>
  <c r="E14" i="16"/>
  <c r="D14" i="16"/>
  <c r="C14" i="16"/>
  <c r="B14" i="16"/>
  <c r="B13" i="16"/>
  <c r="B12" i="16"/>
  <c r="B11" i="16"/>
  <c r="B10" i="16"/>
  <c r="AU9" i="16"/>
  <c r="AT9" i="16"/>
  <c r="AS9" i="16"/>
  <c r="AR9" i="16"/>
  <c r="AQ9" i="16"/>
  <c r="AP9" i="16"/>
  <c r="AO9" i="16"/>
  <c r="AN9" i="16"/>
  <c r="AN8" i="16"/>
  <c r="AM9" i="16"/>
  <c r="AM8" i="16"/>
  <c r="AM7" i="16"/>
  <c r="AL9" i="16"/>
  <c r="AK9" i="16"/>
  <c r="AJ9" i="16"/>
  <c r="AI9" i="16"/>
  <c r="AH9" i="16"/>
  <c r="AG9" i="16"/>
  <c r="AF9" i="16"/>
  <c r="AF8" i="16"/>
  <c r="AE9" i="16"/>
  <c r="AE8" i="16"/>
  <c r="AE7" i="16"/>
  <c r="AD9" i="16"/>
  <c r="AC9" i="16"/>
  <c r="AB9" i="16"/>
  <c r="AA9" i="16"/>
  <c r="Z9" i="16"/>
  <c r="Y9" i="16"/>
  <c r="X9" i="16"/>
  <c r="X8" i="16"/>
  <c r="W9" i="16"/>
  <c r="W8" i="16"/>
  <c r="V9" i="16"/>
  <c r="U9" i="16"/>
  <c r="T9" i="16"/>
  <c r="S9" i="16"/>
  <c r="R9" i="16"/>
  <c r="Q9" i="16"/>
  <c r="P9" i="16"/>
  <c r="P8" i="16"/>
  <c r="O9" i="16"/>
  <c r="O8" i="16"/>
  <c r="N9" i="16"/>
  <c r="M9" i="16"/>
  <c r="L9" i="16"/>
  <c r="K9" i="16"/>
  <c r="J9" i="16"/>
  <c r="I9" i="16"/>
  <c r="H9" i="16"/>
  <c r="H8" i="16"/>
  <c r="G9" i="16"/>
  <c r="G8" i="16"/>
  <c r="F9" i="16"/>
  <c r="E9" i="16"/>
  <c r="D9" i="16"/>
  <c r="C9" i="16"/>
  <c r="B9" i="16"/>
  <c r="AR8" i="16"/>
  <c r="AQ8" i="16"/>
  <c r="AJ8" i="16"/>
  <c r="AJ7" i="16"/>
  <c r="AI8" i="16"/>
  <c r="AB8" i="16"/>
  <c r="AA8" i="16"/>
  <c r="T8" i="16"/>
  <c r="S8" i="16"/>
  <c r="L8" i="16"/>
  <c r="K8" i="16"/>
  <c r="D8" i="16"/>
  <c r="D7" i="16"/>
  <c r="C8" i="16"/>
  <c r="B658" i="13"/>
  <c r="B657" i="13"/>
  <c r="AU656" i="13"/>
  <c r="AT656" i="13"/>
  <c r="AS656" i="13"/>
  <c r="AR656" i="13"/>
  <c r="AQ656" i="13"/>
  <c r="AP656" i="13"/>
  <c r="AO656" i="13"/>
  <c r="AN656" i="13"/>
  <c r="AM656" i="13"/>
  <c r="AL656" i="13"/>
  <c r="AK656" i="13"/>
  <c r="AJ656" i="13"/>
  <c r="AI656" i="13"/>
  <c r="AH656" i="13"/>
  <c r="AG656" i="13"/>
  <c r="AF656" i="13"/>
  <c r="AE656" i="13"/>
  <c r="AD656" i="13"/>
  <c r="AC656" i="13"/>
  <c r="AB656" i="13"/>
  <c r="AA656" i="13"/>
  <c r="Z656" i="13"/>
  <c r="Y656" i="13"/>
  <c r="X656" i="13"/>
  <c r="W656" i="13"/>
  <c r="V656" i="13"/>
  <c r="U656" i="13"/>
  <c r="T656" i="13"/>
  <c r="S656" i="13"/>
  <c r="R656" i="13"/>
  <c r="Q656" i="13"/>
  <c r="P656" i="13"/>
  <c r="O656" i="13"/>
  <c r="N656" i="13"/>
  <c r="M656" i="13"/>
  <c r="L656" i="13"/>
  <c r="K656" i="13"/>
  <c r="J656" i="13"/>
  <c r="I656" i="13"/>
  <c r="H656" i="13"/>
  <c r="G656" i="13"/>
  <c r="F656" i="13"/>
  <c r="E656" i="13"/>
  <c r="D656" i="13"/>
  <c r="C656" i="13"/>
  <c r="B656" i="13"/>
  <c r="B655" i="13"/>
  <c r="B654" i="13"/>
  <c r="AU653" i="13"/>
  <c r="AT653" i="13"/>
  <c r="AT648" i="13"/>
  <c r="AT630" i="13"/>
  <c r="AS653" i="13"/>
  <c r="AR653" i="13"/>
  <c r="AQ653" i="13"/>
  <c r="AP653" i="13"/>
  <c r="AO653" i="13"/>
  <c r="AN653" i="13"/>
  <c r="AM653" i="13"/>
  <c r="AL653" i="13"/>
  <c r="AL648" i="13"/>
  <c r="AL630" i="13"/>
  <c r="AK653" i="13"/>
  <c r="AJ653" i="13"/>
  <c r="AI653" i="13"/>
  <c r="AH653" i="13"/>
  <c r="AG653" i="13"/>
  <c r="AF653" i="13"/>
  <c r="AE653" i="13"/>
  <c r="AD653" i="13"/>
  <c r="AD648" i="13"/>
  <c r="AD630" i="13"/>
  <c r="AC653" i="13"/>
  <c r="AB653" i="13"/>
  <c r="AA653" i="13"/>
  <c r="Z653" i="13"/>
  <c r="Y653" i="13"/>
  <c r="X653" i="13"/>
  <c r="W653" i="13"/>
  <c r="V653" i="13"/>
  <c r="V648" i="13"/>
  <c r="V630" i="13"/>
  <c r="U653" i="13"/>
  <c r="T653" i="13"/>
  <c r="S653" i="13"/>
  <c r="R653" i="13"/>
  <c r="Q653" i="13"/>
  <c r="P653" i="13"/>
  <c r="O653" i="13"/>
  <c r="N653" i="13"/>
  <c r="N648" i="13"/>
  <c r="N630" i="13"/>
  <c r="M653" i="13"/>
  <c r="L653" i="13"/>
  <c r="K653" i="13"/>
  <c r="J653" i="13"/>
  <c r="I653" i="13"/>
  <c r="H653" i="13"/>
  <c r="G653" i="13"/>
  <c r="F653" i="13"/>
  <c r="F648" i="13"/>
  <c r="F630" i="13"/>
  <c r="E653" i="13"/>
  <c r="D653" i="13"/>
  <c r="C653" i="13"/>
  <c r="B653" i="13"/>
  <c r="B652" i="13"/>
  <c r="B651" i="13"/>
  <c r="B650" i="13"/>
  <c r="AU649" i="13"/>
  <c r="AU648" i="13"/>
  <c r="AT649" i="13"/>
  <c r="AS649" i="13"/>
  <c r="AR649" i="13"/>
  <c r="AQ649" i="13"/>
  <c r="AQ648" i="13"/>
  <c r="AP649" i="13"/>
  <c r="AP648" i="13"/>
  <c r="AO649" i="13"/>
  <c r="AN649" i="13"/>
  <c r="AM649" i="13"/>
  <c r="AM648" i="13"/>
  <c r="AL649" i="13"/>
  <c r="AK649" i="13"/>
  <c r="AJ649" i="13"/>
  <c r="AI649" i="13"/>
  <c r="AI648" i="13"/>
  <c r="AH649" i="13"/>
  <c r="AH648" i="13"/>
  <c r="AG649" i="13"/>
  <c r="AF649" i="13"/>
  <c r="AE649" i="13"/>
  <c r="AE648" i="13"/>
  <c r="AD649" i="13"/>
  <c r="AC649" i="13"/>
  <c r="AB649" i="13"/>
  <c r="AA649" i="13"/>
  <c r="AA648" i="13"/>
  <c r="Z649" i="13"/>
  <c r="Z648" i="13"/>
  <c r="Y649" i="13"/>
  <c r="X649" i="13"/>
  <c r="W649" i="13"/>
  <c r="W648" i="13"/>
  <c r="V649" i="13"/>
  <c r="U649" i="13"/>
  <c r="T649" i="13"/>
  <c r="S649" i="13"/>
  <c r="S648" i="13"/>
  <c r="R649" i="13"/>
  <c r="R648" i="13"/>
  <c r="Q649" i="13"/>
  <c r="P649" i="13"/>
  <c r="O649" i="13"/>
  <c r="O648" i="13"/>
  <c r="N649" i="13"/>
  <c r="M649" i="13"/>
  <c r="L649" i="13"/>
  <c r="K649" i="13"/>
  <c r="K648" i="13"/>
  <c r="J649" i="13"/>
  <c r="J648" i="13"/>
  <c r="I649" i="13"/>
  <c r="H649" i="13"/>
  <c r="G649" i="13"/>
  <c r="G648" i="13"/>
  <c r="F649" i="13"/>
  <c r="E649" i="13"/>
  <c r="D649" i="13"/>
  <c r="C649" i="13"/>
  <c r="B649" i="13"/>
  <c r="AS648" i="13"/>
  <c r="AR648" i="13"/>
  <c r="AO648" i="13"/>
  <c r="AN648" i="13"/>
  <c r="AK648" i="13"/>
  <c r="AJ648" i="13"/>
  <c r="AG648" i="13"/>
  <c r="AF648" i="13"/>
  <c r="AC648" i="13"/>
  <c r="AB648" i="13"/>
  <c r="Y648" i="13"/>
  <c r="X648" i="13"/>
  <c r="U648" i="13"/>
  <c r="T648" i="13"/>
  <c r="Q648" i="13"/>
  <c r="P648" i="13"/>
  <c r="M648" i="13"/>
  <c r="L648" i="13"/>
  <c r="I648" i="13"/>
  <c r="H648" i="13"/>
  <c r="E648" i="13"/>
  <c r="D648" i="13"/>
  <c r="B647" i="13"/>
  <c r="B646" i="13"/>
  <c r="AU645" i="13"/>
  <c r="AT645" i="13"/>
  <c r="AS645" i="13"/>
  <c r="AR645" i="13"/>
  <c r="AQ645" i="13"/>
  <c r="AP645" i="13"/>
  <c r="AO645" i="13"/>
  <c r="AN645" i="13"/>
  <c r="AM645" i="13"/>
  <c r="AL645" i="13"/>
  <c r="AK645" i="13"/>
  <c r="AJ645" i="13"/>
  <c r="AI645" i="13"/>
  <c r="AH645" i="13"/>
  <c r="AG645" i="13"/>
  <c r="AF645" i="13"/>
  <c r="AE645" i="13"/>
  <c r="AD645" i="13"/>
  <c r="AC645" i="13"/>
  <c r="AB645" i="13"/>
  <c r="AA645" i="13"/>
  <c r="Z645" i="13"/>
  <c r="Y645" i="13"/>
  <c r="X645" i="13"/>
  <c r="W645" i="13"/>
  <c r="V645" i="13"/>
  <c r="U645" i="13"/>
  <c r="T645" i="13"/>
  <c r="S645" i="13"/>
  <c r="R645" i="13"/>
  <c r="Q645" i="13"/>
  <c r="P645" i="13"/>
  <c r="O645" i="13"/>
  <c r="N645" i="13"/>
  <c r="M645" i="13"/>
  <c r="L645" i="13"/>
  <c r="K645" i="13"/>
  <c r="J645" i="13"/>
  <c r="I645" i="13"/>
  <c r="H645" i="13"/>
  <c r="G645" i="13"/>
  <c r="F645" i="13"/>
  <c r="E645" i="13"/>
  <c r="D645" i="13"/>
  <c r="C645" i="13"/>
  <c r="B645" i="13"/>
  <c r="B644" i="13"/>
  <c r="B643" i="13"/>
  <c r="AU642" i="13"/>
  <c r="AT642" i="13"/>
  <c r="AS642" i="13"/>
  <c r="AR642" i="13"/>
  <c r="AQ642" i="13"/>
  <c r="AP642" i="13"/>
  <c r="AO642" i="13"/>
  <c r="AN642" i="13"/>
  <c r="AN631" i="13"/>
  <c r="AN630" i="13"/>
  <c r="AM642" i="13"/>
  <c r="AL642" i="13"/>
  <c r="AK642" i="13"/>
  <c r="AJ642" i="13"/>
  <c r="AI642" i="13"/>
  <c r="AH642" i="13"/>
  <c r="AG642" i="13"/>
  <c r="AF642" i="13"/>
  <c r="AF631" i="13"/>
  <c r="AF630" i="13"/>
  <c r="AE642" i="13"/>
  <c r="AD642" i="13"/>
  <c r="AC642" i="13"/>
  <c r="AB642" i="13"/>
  <c r="AA642" i="13"/>
  <c r="Z642" i="13"/>
  <c r="Y642" i="13"/>
  <c r="X642" i="13"/>
  <c r="X631" i="13"/>
  <c r="X630" i="13"/>
  <c r="W642" i="13"/>
  <c r="V642" i="13"/>
  <c r="U642" i="13"/>
  <c r="T642" i="13"/>
  <c r="S642" i="13"/>
  <c r="R642" i="13"/>
  <c r="Q642" i="13"/>
  <c r="P642" i="13"/>
  <c r="P631" i="13"/>
  <c r="P630" i="13"/>
  <c r="O642" i="13"/>
  <c r="N642" i="13"/>
  <c r="M642" i="13"/>
  <c r="L642" i="13"/>
  <c r="K642" i="13"/>
  <c r="J642" i="13"/>
  <c r="I642" i="13"/>
  <c r="H642" i="13"/>
  <c r="H631" i="13"/>
  <c r="H630" i="13"/>
  <c r="G642" i="13"/>
  <c r="F642" i="13"/>
  <c r="E642" i="13"/>
  <c r="D642" i="13"/>
  <c r="C642" i="13"/>
  <c r="B642" i="13"/>
  <c r="B641" i="13"/>
  <c r="B640" i="13"/>
  <c r="B639" i="13"/>
  <c r="B638" i="13"/>
  <c r="AU637" i="13"/>
  <c r="AT637" i="13"/>
  <c r="AS637" i="13"/>
  <c r="AR637" i="13"/>
  <c r="AQ637" i="13"/>
  <c r="AP637" i="13"/>
  <c r="AO637" i="13"/>
  <c r="AN637" i="13"/>
  <c r="AM637" i="13"/>
  <c r="AL637" i="13"/>
  <c r="AK637" i="13"/>
  <c r="AJ637" i="13"/>
  <c r="AI637" i="13"/>
  <c r="AH637" i="13"/>
  <c r="AG637" i="13"/>
  <c r="AF637" i="13"/>
  <c r="AE637" i="13"/>
  <c r="AD637" i="13"/>
  <c r="AC637" i="13"/>
  <c r="AB637" i="13"/>
  <c r="AA637" i="13"/>
  <c r="Z637" i="13"/>
  <c r="Y637" i="13"/>
  <c r="X637" i="13"/>
  <c r="W637" i="13"/>
  <c r="V637" i="13"/>
  <c r="U637" i="13"/>
  <c r="T637" i="13"/>
  <c r="S637" i="13"/>
  <c r="R637" i="13"/>
  <c r="Q637" i="13"/>
  <c r="P637" i="13"/>
  <c r="O637" i="13"/>
  <c r="N637" i="13"/>
  <c r="M637" i="13"/>
  <c r="L637" i="13"/>
  <c r="K637" i="13"/>
  <c r="J637" i="13"/>
  <c r="I637" i="13"/>
  <c r="H637" i="13"/>
  <c r="G637" i="13"/>
  <c r="F637" i="13"/>
  <c r="E637" i="13"/>
  <c r="D637" i="13"/>
  <c r="C637" i="13"/>
  <c r="B637" i="13"/>
  <c r="B636" i="13"/>
  <c r="B635" i="13"/>
  <c r="B634" i="13"/>
  <c r="B633" i="13"/>
  <c r="AU632" i="13"/>
  <c r="AT632" i="13"/>
  <c r="AS632" i="13"/>
  <c r="AS631" i="13"/>
  <c r="AS630" i="13"/>
  <c r="AR632" i="13"/>
  <c r="AR631" i="13"/>
  <c r="AR630" i="13"/>
  <c r="AQ632" i="13"/>
  <c r="AP632" i="13"/>
  <c r="AO632" i="13"/>
  <c r="AO631" i="13"/>
  <c r="AO630" i="13"/>
  <c r="AN632" i="13"/>
  <c r="AM632" i="13"/>
  <c r="AL632" i="13"/>
  <c r="AK632" i="13"/>
  <c r="AK631" i="13"/>
  <c r="AK630" i="13"/>
  <c r="AJ632" i="13"/>
  <c r="AJ631" i="13"/>
  <c r="AJ630" i="13"/>
  <c r="AI632" i="13"/>
  <c r="AH632" i="13"/>
  <c r="AG632" i="13"/>
  <c r="AG631" i="13"/>
  <c r="AG630" i="13"/>
  <c r="AF632" i="13"/>
  <c r="AE632" i="13"/>
  <c r="AD632" i="13"/>
  <c r="AC632" i="13"/>
  <c r="AC631" i="13"/>
  <c r="AC630" i="13"/>
  <c r="AB632" i="13"/>
  <c r="AB631" i="13"/>
  <c r="AB630" i="13"/>
  <c r="AA632" i="13"/>
  <c r="Z632" i="13"/>
  <c r="Y632" i="13"/>
  <c r="Y631" i="13"/>
  <c r="Y630" i="13"/>
  <c r="X632" i="13"/>
  <c r="W632" i="13"/>
  <c r="V632" i="13"/>
  <c r="U632" i="13"/>
  <c r="T632" i="13"/>
  <c r="T631" i="13"/>
  <c r="T630" i="13"/>
  <c r="S632" i="13"/>
  <c r="R632" i="13"/>
  <c r="Q632" i="13"/>
  <c r="Q631" i="13"/>
  <c r="Q630" i="13"/>
  <c r="P632" i="13"/>
  <c r="O632" i="13"/>
  <c r="N632" i="13"/>
  <c r="M632" i="13"/>
  <c r="L632" i="13"/>
  <c r="L631" i="13"/>
  <c r="L630" i="13"/>
  <c r="K632" i="13"/>
  <c r="J632" i="13"/>
  <c r="I632" i="13"/>
  <c r="I631" i="13"/>
  <c r="I630" i="13"/>
  <c r="H632" i="13"/>
  <c r="G632" i="13"/>
  <c r="F632" i="13"/>
  <c r="E632" i="13"/>
  <c r="D632" i="13"/>
  <c r="D631" i="13"/>
  <c r="C632" i="13"/>
  <c r="B632" i="13"/>
  <c r="AU631" i="13"/>
  <c r="AU630" i="13"/>
  <c r="AT631" i="13"/>
  <c r="AQ631" i="13"/>
  <c r="AQ630" i="13"/>
  <c r="AP631" i="13"/>
  <c r="AM631" i="13"/>
  <c r="AL631" i="13"/>
  <c r="AI631" i="13"/>
  <c r="AH631" i="13"/>
  <c r="AE631" i="13"/>
  <c r="AE630" i="13"/>
  <c r="AD631" i="13"/>
  <c r="AA631" i="13"/>
  <c r="Z631" i="13"/>
  <c r="W631" i="13"/>
  <c r="V631" i="13"/>
  <c r="S631" i="13"/>
  <c r="R631" i="13"/>
  <c r="O631" i="13"/>
  <c r="O630" i="13"/>
  <c r="N631" i="13"/>
  <c r="K631" i="13"/>
  <c r="K630" i="13"/>
  <c r="J631" i="13"/>
  <c r="G631" i="13"/>
  <c r="F631" i="13"/>
  <c r="C631" i="13"/>
  <c r="B569" i="13"/>
  <c r="B568" i="13"/>
  <c r="AU567" i="13"/>
  <c r="AT567" i="13"/>
  <c r="AS567" i="13"/>
  <c r="AR567" i="13"/>
  <c r="AQ567" i="13"/>
  <c r="AP567" i="13"/>
  <c r="AO567" i="13"/>
  <c r="AN567" i="13"/>
  <c r="AM567" i="13"/>
  <c r="AL567" i="13"/>
  <c r="AK567" i="13"/>
  <c r="AJ567" i="13"/>
  <c r="AI567" i="13"/>
  <c r="AH567" i="13"/>
  <c r="B567" i="13"/>
  <c r="AG567" i="13"/>
  <c r="AF567" i="13"/>
  <c r="AE567" i="13"/>
  <c r="AD567" i="13"/>
  <c r="AC567" i="13"/>
  <c r="AB567" i="13"/>
  <c r="AA567" i="13"/>
  <c r="Z567" i="13"/>
  <c r="Y567" i="13"/>
  <c r="X567" i="13"/>
  <c r="W567" i="13"/>
  <c r="V567" i="13"/>
  <c r="U567" i="13"/>
  <c r="T567" i="13"/>
  <c r="S567" i="13"/>
  <c r="R567" i="13"/>
  <c r="Q567" i="13"/>
  <c r="P567" i="13"/>
  <c r="O567" i="13"/>
  <c r="N567" i="13"/>
  <c r="M567" i="13"/>
  <c r="L567" i="13"/>
  <c r="K567" i="13"/>
  <c r="J567" i="13"/>
  <c r="I567" i="13"/>
  <c r="H567" i="13"/>
  <c r="G567" i="13"/>
  <c r="F567" i="13"/>
  <c r="E567" i="13"/>
  <c r="D567" i="13"/>
  <c r="C567" i="13"/>
  <c r="B566" i="13"/>
  <c r="B565" i="13"/>
  <c r="AU564" i="13"/>
  <c r="AT564" i="13"/>
  <c r="AS564" i="13"/>
  <c r="AR564" i="13"/>
  <c r="AR559" i="13"/>
  <c r="AR541" i="13"/>
  <c r="AQ564" i="13"/>
  <c r="AP564" i="13"/>
  <c r="AP559" i="13"/>
  <c r="AP541" i="13"/>
  <c r="AO564" i="13"/>
  <c r="AN564" i="13"/>
  <c r="AN559" i="13"/>
  <c r="AN541" i="13"/>
  <c r="AM564" i="13"/>
  <c r="AL564" i="13"/>
  <c r="AK564" i="13"/>
  <c r="AJ564" i="13"/>
  <c r="AJ559" i="13"/>
  <c r="AJ541" i="13"/>
  <c r="AI564" i="13"/>
  <c r="AH564" i="13"/>
  <c r="AH559" i="13"/>
  <c r="AH541" i="13"/>
  <c r="AG564" i="13"/>
  <c r="AF564" i="13"/>
  <c r="AF559" i="13"/>
  <c r="AF541" i="13"/>
  <c r="AE564" i="13"/>
  <c r="AD564" i="13"/>
  <c r="AC564" i="13"/>
  <c r="AB564" i="13"/>
  <c r="AB559" i="13"/>
  <c r="AB541" i="13"/>
  <c r="AA564" i="13"/>
  <c r="Z564" i="13"/>
  <c r="Z559" i="13"/>
  <c r="Z541" i="13"/>
  <c r="Y564" i="13"/>
  <c r="X564" i="13"/>
  <c r="X559" i="13"/>
  <c r="X541" i="13"/>
  <c r="W564" i="13"/>
  <c r="V564" i="13"/>
  <c r="U564" i="13"/>
  <c r="T564" i="13"/>
  <c r="T559" i="13"/>
  <c r="T541" i="13"/>
  <c r="S564" i="13"/>
  <c r="R564" i="13"/>
  <c r="R559" i="13"/>
  <c r="R541" i="13"/>
  <c r="Q564" i="13"/>
  <c r="P564" i="13"/>
  <c r="P559" i="13"/>
  <c r="P541" i="13"/>
  <c r="O564" i="13"/>
  <c r="N564" i="13"/>
  <c r="M564" i="13"/>
  <c r="L564" i="13"/>
  <c r="L559" i="13"/>
  <c r="L541" i="13"/>
  <c r="K564" i="13"/>
  <c r="J564" i="13"/>
  <c r="J559" i="13"/>
  <c r="J541" i="13"/>
  <c r="I564" i="13"/>
  <c r="H564" i="13"/>
  <c r="H559" i="13"/>
  <c r="H541" i="13"/>
  <c r="G564" i="13"/>
  <c r="F564" i="13"/>
  <c r="E564" i="13"/>
  <c r="D564" i="13"/>
  <c r="D559" i="13"/>
  <c r="D541" i="13"/>
  <c r="C564" i="13"/>
  <c r="B564" i="13"/>
  <c r="B563" i="13"/>
  <c r="B562" i="13"/>
  <c r="B561" i="13"/>
  <c r="AU560" i="13"/>
  <c r="AT560" i="13"/>
  <c r="AS560" i="13"/>
  <c r="AS559" i="13"/>
  <c r="AR560" i="13"/>
  <c r="AQ560" i="13"/>
  <c r="AQ559" i="13"/>
  <c r="AP560" i="13"/>
  <c r="AO560" i="13"/>
  <c r="AN560" i="13"/>
  <c r="AM560" i="13"/>
  <c r="AL560" i="13"/>
  <c r="AK560" i="13"/>
  <c r="AK559" i="13"/>
  <c r="AJ560" i="13"/>
  <c r="AI560" i="13"/>
  <c r="AI559" i="13"/>
  <c r="AH560" i="13"/>
  <c r="AG560" i="13"/>
  <c r="AF560" i="13"/>
  <c r="AE560" i="13"/>
  <c r="AD560" i="13"/>
  <c r="AC560" i="13"/>
  <c r="AC559" i="13"/>
  <c r="AB560" i="13"/>
  <c r="AA560" i="13"/>
  <c r="AA559" i="13"/>
  <c r="Z560" i="13"/>
  <c r="Y560" i="13"/>
  <c r="X560" i="13"/>
  <c r="W560" i="13"/>
  <c r="V560" i="13"/>
  <c r="U560" i="13"/>
  <c r="U559" i="13"/>
  <c r="T560" i="13"/>
  <c r="S560" i="13"/>
  <c r="S559" i="13"/>
  <c r="R560" i="13"/>
  <c r="Q560" i="13"/>
  <c r="P560" i="13"/>
  <c r="O560" i="13"/>
  <c r="N560" i="13"/>
  <c r="M560" i="13"/>
  <c r="M559" i="13"/>
  <c r="L560" i="13"/>
  <c r="K560" i="13"/>
  <c r="K559" i="13"/>
  <c r="J560" i="13"/>
  <c r="I560" i="13"/>
  <c r="H560" i="13"/>
  <c r="G560" i="13"/>
  <c r="F560" i="13"/>
  <c r="E560" i="13"/>
  <c r="E559" i="13"/>
  <c r="D560" i="13"/>
  <c r="C560" i="13"/>
  <c r="B560" i="13"/>
  <c r="AU559" i="13"/>
  <c r="AT559" i="13"/>
  <c r="AO559" i="13"/>
  <c r="AM559" i="13"/>
  <c r="AL559" i="13"/>
  <c r="AG559" i="13"/>
  <c r="AE559" i="13"/>
  <c r="AD559" i="13"/>
  <c r="Y559" i="13"/>
  <c r="W559" i="13"/>
  <c r="V559" i="13"/>
  <c r="Q559" i="13"/>
  <c r="O559" i="13"/>
  <c r="N559" i="13"/>
  <c r="I559" i="13"/>
  <c r="G559" i="13"/>
  <c r="F559" i="13"/>
  <c r="B558" i="13"/>
  <c r="B557" i="13"/>
  <c r="AU556" i="13"/>
  <c r="AT556" i="13"/>
  <c r="AS556" i="13"/>
  <c r="AR556" i="13"/>
  <c r="AQ556" i="13"/>
  <c r="AP556" i="13"/>
  <c r="AO556" i="13"/>
  <c r="AN556" i="13"/>
  <c r="AM556" i="13"/>
  <c r="AL556" i="13"/>
  <c r="AK556" i="13"/>
  <c r="AJ556" i="13"/>
  <c r="AI556" i="13"/>
  <c r="AH556" i="13"/>
  <c r="AG556" i="13"/>
  <c r="AF556" i="13"/>
  <c r="AE556" i="13"/>
  <c r="AD556" i="13"/>
  <c r="AC556" i="13"/>
  <c r="AB556" i="13"/>
  <c r="AA556" i="13"/>
  <c r="Z556" i="13"/>
  <c r="Y556" i="13"/>
  <c r="X556" i="13"/>
  <c r="W556" i="13"/>
  <c r="V556" i="13"/>
  <c r="U556" i="13"/>
  <c r="T556" i="13"/>
  <c r="S556" i="13"/>
  <c r="R556" i="13"/>
  <c r="Q556" i="13"/>
  <c r="P556" i="13"/>
  <c r="O556" i="13"/>
  <c r="N556" i="13"/>
  <c r="M556" i="13"/>
  <c r="L556" i="13"/>
  <c r="K556" i="13"/>
  <c r="J556" i="13"/>
  <c r="I556" i="13"/>
  <c r="H556" i="13"/>
  <c r="G556" i="13"/>
  <c r="F556" i="13"/>
  <c r="E556" i="13"/>
  <c r="D556" i="13"/>
  <c r="C556" i="13"/>
  <c r="B556" i="13"/>
  <c r="B555" i="13"/>
  <c r="B554" i="13"/>
  <c r="AU553" i="13"/>
  <c r="AT553" i="13"/>
  <c r="AS553" i="13"/>
  <c r="AR553" i="13"/>
  <c r="AQ553" i="13"/>
  <c r="AP553" i="13"/>
  <c r="AO553" i="13"/>
  <c r="AO542" i="13"/>
  <c r="AO541" i="13"/>
  <c r="AN553" i="13"/>
  <c r="AM553" i="13"/>
  <c r="AL553" i="13"/>
  <c r="AK553" i="13"/>
  <c r="AJ553" i="13"/>
  <c r="AI553" i="13"/>
  <c r="AH553" i="13"/>
  <c r="AG553" i="13"/>
  <c r="AG542" i="13"/>
  <c r="AG541" i="13"/>
  <c r="AF553" i="13"/>
  <c r="AE553" i="13"/>
  <c r="AD553" i="13"/>
  <c r="AC553" i="13"/>
  <c r="AB553" i="13"/>
  <c r="AA553" i="13"/>
  <c r="Z553" i="13"/>
  <c r="Y553" i="13"/>
  <c r="Y542" i="13"/>
  <c r="Y541" i="13"/>
  <c r="X553" i="13"/>
  <c r="W553" i="13"/>
  <c r="V553" i="13"/>
  <c r="U553" i="13"/>
  <c r="T553" i="13"/>
  <c r="S553" i="13"/>
  <c r="R553" i="13"/>
  <c r="Q553" i="13"/>
  <c r="Q542" i="13"/>
  <c r="Q541" i="13"/>
  <c r="P553" i="13"/>
  <c r="O553" i="13"/>
  <c r="N553" i="13"/>
  <c r="M553" i="13"/>
  <c r="L553" i="13"/>
  <c r="K553" i="13"/>
  <c r="J553" i="13"/>
  <c r="I553" i="13"/>
  <c r="I542" i="13"/>
  <c r="I541" i="13"/>
  <c r="H553" i="13"/>
  <c r="G553" i="13"/>
  <c r="F553" i="13"/>
  <c r="E553" i="13"/>
  <c r="D553" i="13"/>
  <c r="C553" i="13"/>
  <c r="B553" i="13"/>
  <c r="B552" i="13"/>
  <c r="B551" i="13"/>
  <c r="B550" i="13"/>
  <c r="B549" i="13"/>
  <c r="AU548" i="13"/>
  <c r="AT548" i="13"/>
  <c r="AS548" i="13"/>
  <c r="AR548" i="13"/>
  <c r="AQ548" i="13"/>
  <c r="AP548" i="13"/>
  <c r="AO548" i="13"/>
  <c r="AN548" i="13"/>
  <c r="AM548" i="13"/>
  <c r="AL548" i="13"/>
  <c r="AK548" i="13"/>
  <c r="AJ548" i="13"/>
  <c r="AI548" i="13"/>
  <c r="AH548" i="13"/>
  <c r="AG548" i="13"/>
  <c r="AF548" i="13"/>
  <c r="AE548" i="13"/>
  <c r="AD548" i="13"/>
  <c r="AC548" i="13"/>
  <c r="AB548" i="13"/>
  <c r="AA548" i="13"/>
  <c r="Z548" i="13"/>
  <c r="Y548" i="13"/>
  <c r="X548" i="13"/>
  <c r="W548" i="13"/>
  <c r="V548" i="13"/>
  <c r="U548" i="13"/>
  <c r="T548" i="13"/>
  <c r="S548" i="13"/>
  <c r="R548" i="13"/>
  <c r="Q548" i="13"/>
  <c r="P548" i="13"/>
  <c r="O548" i="13"/>
  <c r="N548" i="13"/>
  <c r="M548" i="13"/>
  <c r="L548" i="13"/>
  <c r="K548" i="13"/>
  <c r="J548" i="13"/>
  <c r="I548" i="13"/>
  <c r="H548" i="13"/>
  <c r="G548" i="13"/>
  <c r="F548" i="13"/>
  <c r="E548" i="13"/>
  <c r="D548" i="13"/>
  <c r="C548" i="13"/>
  <c r="B548" i="13"/>
  <c r="B547" i="13"/>
  <c r="B546" i="13"/>
  <c r="B545" i="13"/>
  <c r="B544" i="13"/>
  <c r="AU543" i="13"/>
  <c r="AU542" i="13"/>
  <c r="AU541" i="13"/>
  <c r="AT543" i="13"/>
  <c r="AS543" i="13"/>
  <c r="AS542" i="13"/>
  <c r="AR543" i="13"/>
  <c r="AQ543" i="13"/>
  <c r="AP543" i="13"/>
  <c r="AO543" i="13"/>
  <c r="AN543" i="13"/>
  <c r="AM543" i="13"/>
  <c r="AM542" i="13"/>
  <c r="AM541" i="13"/>
  <c r="AL543" i="13"/>
  <c r="AK543" i="13"/>
  <c r="AK542" i="13"/>
  <c r="AK541" i="13"/>
  <c r="AJ543" i="13"/>
  <c r="AI543" i="13"/>
  <c r="AH543" i="13"/>
  <c r="AG543" i="13"/>
  <c r="AF543" i="13"/>
  <c r="AE543" i="13"/>
  <c r="AE542" i="13"/>
  <c r="AE541" i="13"/>
  <c r="AD543" i="13"/>
  <c r="AC543" i="13"/>
  <c r="AC542" i="13"/>
  <c r="AC541" i="13"/>
  <c r="AB543" i="13"/>
  <c r="AA543" i="13"/>
  <c r="Z543" i="13"/>
  <c r="Y543" i="13"/>
  <c r="X543" i="13"/>
  <c r="W543" i="13"/>
  <c r="W542" i="13"/>
  <c r="W541" i="13"/>
  <c r="V543" i="13"/>
  <c r="U543" i="13"/>
  <c r="U542" i="13"/>
  <c r="U541" i="13"/>
  <c r="T543" i="13"/>
  <c r="S543" i="13"/>
  <c r="R543" i="13"/>
  <c r="Q543" i="13"/>
  <c r="P543" i="13"/>
  <c r="O543" i="13"/>
  <c r="O542" i="13"/>
  <c r="O541" i="13"/>
  <c r="N543" i="13"/>
  <c r="M543" i="13"/>
  <c r="M542" i="13"/>
  <c r="M541" i="13"/>
  <c r="L543" i="13"/>
  <c r="K543" i="13"/>
  <c r="J543" i="13"/>
  <c r="I543" i="13"/>
  <c r="H543" i="13"/>
  <c r="G543" i="13"/>
  <c r="G542" i="13"/>
  <c r="G541" i="13"/>
  <c r="F543" i="13"/>
  <c r="E543" i="13"/>
  <c r="E542" i="13"/>
  <c r="E541" i="13"/>
  <c r="D543" i="13"/>
  <c r="C543" i="13"/>
  <c r="B543" i="13"/>
  <c r="AT542" i="13"/>
  <c r="AR542" i="13"/>
  <c r="AQ542" i="13"/>
  <c r="AP542" i="13"/>
  <c r="AN542" i="13"/>
  <c r="AL542" i="13"/>
  <c r="AJ542" i="13"/>
  <c r="AI542" i="13"/>
  <c r="AI541" i="13"/>
  <c r="AH542" i="13"/>
  <c r="AF542" i="13"/>
  <c r="AD542" i="13"/>
  <c r="AB542" i="13"/>
  <c r="AA542" i="13"/>
  <c r="Z542" i="13"/>
  <c r="X542" i="13"/>
  <c r="V542" i="13"/>
  <c r="T542" i="13"/>
  <c r="S542" i="13"/>
  <c r="R542" i="13"/>
  <c r="P542" i="13"/>
  <c r="N542" i="13"/>
  <c r="L542" i="13"/>
  <c r="K542" i="13"/>
  <c r="K541" i="13"/>
  <c r="J542" i="13"/>
  <c r="H542" i="13"/>
  <c r="F542" i="13"/>
  <c r="D542" i="13"/>
  <c r="C542" i="13"/>
  <c r="AT541" i="13"/>
  <c r="AL541" i="13"/>
  <c r="AD541" i="13"/>
  <c r="V541" i="13"/>
  <c r="N541" i="13"/>
  <c r="F541" i="13"/>
  <c r="B480" i="13"/>
  <c r="B479" i="13"/>
  <c r="AU478" i="13"/>
  <c r="AT478" i="13"/>
  <c r="AS478" i="13"/>
  <c r="AR478" i="13"/>
  <c r="AQ478" i="13"/>
  <c r="AP478" i="13"/>
  <c r="AO478" i="13"/>
  <c r="AN478" i="13"/>
  <c r="AM478" i="13"/>
  <c r="AL478" i="13"/>
  <c r="AK478" i="13"/>
  <c r="AJ478" i="13"/>
  <c r="AI478" i="13"/>
  <c r="AH478" i="13"/>
  <c r="AG478" i="13"/>
  <c r="AF478" i="13"/>
  <c r="AE478" i="13"/>
  <c r="AD478" i="13"/>
  <c r="AC478" i="13"/>
  <c r="AB478" i="13"/>
  <c r="AA478" i="13"/>
  <c r="Z478" i="13"/>
  <c r="Y478" i="13"/>
  <c r="X478" i="13"/>
  <c r="W478" i="13"/>
  <c r="V478" i="13"/>
  <c r="U478" i="13"/>
  <c r="T478" i="13"/>
  <c r="S478" i="13"/>
  <c r="R478" i="13"/>
  <c r="Q478" i="13"/>
  <c r="P478" i="13"/>
  <c r="O478" i="13"/>
  <c r="N478" i="13"/>
  <c r="M478" i="13"/>
  <c r="L478" i="13"/>
  <c r="K478" i="13"/>
  <c r="J478" i="13"/>
  <c r="I478" i="13"/>
  <c r="H478" i="13"/>
  <c r="G478" i="13"/>
  <c r="F478" i="13"/>
  <c r="E478" i="13"/>
  <c r="D478" i="13"/>
  <c r="C478" i="13"/>
  <c r="B478" i="13"/>
  <c r="B477" i="13"/>
  <c r="B476" i="13"/>
  <c r="AU475" i="13"/>
  <c r="AT475" i="13"/>
  <c r="AS475" i="13"/>
  <c r="AS470" i="13"/>
  <c r="AR475" i="13"/>
  <c r="AQ475" i="13"/>
  <c r="AP475" i="13"/>
  <c r="AP470" i="13"/>
  <c r="AO475" i="13"/>
  <c r="AN475" i="13"/>
  <c r="AM475" i="13"/>
  <c r="AL475" i="13"/>
  <c r="AK475" i="13"/>
  <c r="AK470" i="13"/>
  <c r="AJ475" i="13"/>
  <c r="AI475" i="13"/>
  <c r="AH475" i="13"/>
  <c r="AH470" i="13"/>
  <c r="AG475" i="13"/>
  <c r="AF475" i="13"/>
  <c r="AE475" i="13"/>
  <c r="AD475" i="13"/>
  <c r="AC475" i="13"/>
  <c r="AC470" i="13"/>
  <c r="AB475" i="13"/>
  <c r="AA475" i="13"/>
  <c r="Z475" i="13"/>
  <c r="Z470" i="13"/>
  <c r="Y475" i="13"/>
  <c r="X475" i="13"/>
  <c r="W475" i="13"/>
  <c r="V475" i="13"/>
  <c r="U475" i="13"/>
  <c r="U470" i="13"/>
  <c r="T475" i="13"/>
  <c r="S475" i="13"/>
  <c r="R475" i="13"/>
  <c r="R470" i="13"/>
  <c r="Q475" i="13"/>
  <c r="P475" i="13"/>
  <c r="O475" i="13"/>
  <c r="N475" i="13"/>
  <c r="M475" i="13"/>
  <c r="M470" i="13"/>
  <c r="L475" i="13"/>
  <c r="K475" i="13"/>
  <c r="J475" i="13"/>
  <c r="J470" i="13"/>
  <c r="I475" i="13"/>
  <c r="H475" i="13"/>
  <c r="G475" i="13"/>
  <c r="F475" i="13"/>
  <c r="E475" i="13"/>
  <c r="E470" i="13"/>
  <c r="D475" i="13"/>
  <c r="C475" i="13"/>
  <c r="B475" i="13"/>
  <c r="B474" i="13"/>
  <c r="B473" i="13"/>
  <c r="B472" i="13"/>
  <c r="AU471" i="13"/>
  <c r="AU470" i="13"/>
  <c r="AT471" i="13"/>
  <c r="AT470" i="13"/>
  <c r="AS471" i="13"/>
  <c r="AR471" i="13"/>
  <c r="AR470" i="13"/>
  <c r="AQ471" i="13"/>
  <c r="AQ470" i="13"/>
  <c r="AP471" i="13"/>
  <c r="AO471" i="13"/>
  <c r="AN471" i="13"/>
  <c r="AM471" i="13"/>
  <c r="AM470" i="13"/>
  <c r="AL471" i="13"/>
  <c r="AL470" i="13"/>
  <c r="AK471" i="13"/>
  <c r="AJ471" i="13"/>
  <c r="AJ470" i="13"/>
  <c r="AI471" i="13"/>
  <c r="AI470" i="13"/>
  <c r="AH471" i="13"/>
  <c r="AG471" i="13"/>
  <c r="AF471" i="13"/>
  <c r="AE471" i="13"/>
  <c r="AE470" i="13"/>
  <c r="AD471" i="13"/>
  <c r="AD470" i="13"/>
  <c r="AC471" i="13"/>
  <c r="AB471" i="13"/>
  <c r="AB470" i="13"/>
  <c r="AA471" i="13"/>
  <c r="AA470" i="13"/>
  <c r="Z471" i="13"/>
  <c r="Y471" i="13"/>
  <c r="X471" i="13"/>
  <c r="W471" i="13"/>
  <c r="W470" i="13"/>
  <c r="V471" i="13"/>
  <c r="V470" i="13"/>
  <c r="U471" i="13"/>
  <c r="T471" i="13"/>
  <c r="T470" i="13"/>
  <c r="S471" i="13"/>
  <c r="S470" i="13"/>
  <c r="R471" i="13"/>
  <c r="Q471" i="13"/>
  <c r="P471" i="13"/>
  <c r="O471" i="13"/>
  <c r="O470" i="13"/>
  <c r="N471" i="13"/>
  <c r="N470" i="13"/>
  <c r="M471" i="13"/>
  <c r="L471" i="13"/>
  <c r="L470" i="13"/>
  <c r="K471" i="13"/>
  <c r="K470" i="13"/>
  <c r="J471" i="13"/>
  <c r="I471" i="13"/>
  <c r="H471" i="13"/>
  <c r="G471" i="13"/>
  <c r="G470" i="13"/>
  <c r="F471" i="13"/>
  <c r="F470" i="13"/>
  <c r="E471" i="13"/>
  <c r="D471" i="13"/>
  <c r="D470" i="13"/>
  <c r="C471" i="13"/>
  <c r="B471" i="13"/>
  <c r="AO470" i="13"/>
  <c r="AN470" i="13"/>
  <c r="AG470" i="13"/>
  <c r="AF470" i="13"/>
  <c r="Y470" i="13"/>
  <c r="X470" i="13"/>
  <c r="Q470" i="13"/>
  <c r="P470" i="13"/>
  <c r="I470" i="13"/>
  <c r="H470" i="13"/>
  <c r="B469" i="13"/>
  <c r="B468" i="13"/>
  <c r="AU467" i="13"/>
  <c r="AT467" i="13"/>
  <c r="AS467" i="13"/>
  <c r="AR467" i="13"/>
  <c r="AQ467" i="13"/>
  <c r="AP467" i="13"/>
  <c r="AO467" i="13"/>
  <c r="AN467" i="13"/>
  <c r="AM467" i="13"/>
  <c r="AL467" i="13"/>
  <c r="AK467" i="13"/>
  <c r="AJ467" i="13"/>
  <c r="AI467" i="13"/>
  <c r="AH467" i="13"/>
  <c r="AG467" i="13"/>
  <c r="AF467" i="13"/>
  <c r="AE467" i="13"/>
  <c r="AD467" i="13"/>
  <c r="AC467" i="13"/>
  <c r="AB467" i="13"/>
  <c r="AA467" i="13"/>
  <c r="Z467" i="13"/>
  <c r="Y467" i="13"/>
  <c r="X467" i="13"/>
  <c r="W467" i="13"/>
  <c r="V467" i="13"/>
  <c r="U467" i="13"/>
  <c r="T467" i="13"/>
  <c r="S467" i="13"/>
  <c r="R467" i="13"/>
  <c r="Q467" i="13"/>
  <c r="P467" i="13"/>
  <c r="O467" i="13"/>
  <c r="N467" i="13"/>
  <c r="M467" i="13"/>
  <c r="L467" i="13"/>
  <c r="K467" i="13"/>
  <c r="J467" i="13"/>
  <c r="I467" i="13"/>
  <c r="B467" i="13"/>
  <c r="H467" i="13"/>
  <c r="G467" i="13"/>
  <c r="F467" i="13"/>
  <c r="E467" i="13"/>
  <c r="D467" i="13"/>
  <c r="C467" i="13"/>
  <c r="B466" i="13"/>
  <c r="B465" i="13"/>
  <c r="AU464" i="13"/>
  <c r="AT464" i="13"/>
  <c r="AS464" i="13"/>
  <c r="AR464" i="13"/>
  <c r="AQ464" i="13"/>
  <c r="AP464" i="13"/>
  <c r="AP453" i="13"/>
  <c r="AO464" i="13"/>
  <c r="AN464" i="13"/>
  <c r="AM464" i="13"/>
  <c r="AL464" i="13"/>
  <c r="AK464" i="13"/>
  <c r="AJ464" i="13"/>
  <c r="AI464" i="13"/>
  <c r="AH464" i="13"/>
  <c r="AH453" i="13"/>
  <c r="AG464" i="13"/>
  <c r="AF464" i="13"/>
  <c r="AE464" i="13"/>
  <c r="AD464" i="13"/>
  <c r="AC464" i="13"/>
  <c r="AB464" i="13"/>
  <c r="AA464" i="13"/>
  <c r="Z464" i="13"/>
  <c r="Z453" i="13"/>
  <c r="Y464" i="13"/>
  <c r="X464" i="13"/>
  <c r="W464" i="13"/>
  <c r="V464" i="13"/>
  <c r="U464" i="13"/>
  <c r="T464" i="13"/>
  <c r="S464" i="13"/>
  <c r="R464" i="13"/>
  <c r="R453" i="13"/>
  <c r="Q464" i="13"/>
  <c r="P464" i="13"/>
  <c r="O464" i="13"/>
  <c r="N464" i="13"/>
  <c r="M464" i="13"/>
  <c r="L464" i="13"/>
  <c r="K464" i="13"/>
  <c r="J464" i="13"/>
  <c r="J453" i="13"/>
  <c r="I464" i="13"/>
  <c r="B464" i="13"/>
  <c r="H464" i="13"/>
  <c r="G464" i="13"/>
  <c r="F464" i="13"/>
  <c r="E464" i="13"/>
  <c r="D464" i="13"/>
  <c r="C464" i="13"/>
  <c r="B463" i="13"/>
  <c r="B462" i="13"/>
  <c r="B461" i="13"/>
  <c r="B460" i="13"/>
  <c r="AU459" i="13"/>
  <c r="AT459" i="13"/>
  <c r="AS459" i="13"/>
  <c r="AR459" i="13"/>
  <c r="AQ459" i="13"/>
  <c r="AP459" i="13"/>
  <c r="AO459" i="13"/>
  <c r="AN459" i="13"/>
  <c r="AM459" i="13"/>
  <c r="AL459" i="13"/>
  <c r="AK459" i="13"/>
  <c r="AJ459" i="13"/>
  <c r="AI459" i="13"/>
  <c r="AH459" i="13"/>
  <c r="AG459" i="13"/>
  <c r="AF459" i="13"/>
  <c r="AE459" i="13"/>
  <c r="AD459" i="13"/>
  <c r="AC459" i="13"/>
  <c r="AB459" i="13"/>
  <c r="AA459" i="13"/>
  <c r="Z459" i="13"/>
  <c r="Y459" i="13"/>
  <c r="X459" i="13"/>
  <c r="W459" i="13"/>
  <c r="V459" i="13"/>
  <c r="U459" i="13"/>
  <c r="T459" i="13"/>
  <c r="S459" i="13"/>
  <c r="R459" i="13"/>
  <c r="Q459" i="13"/>
  <c r="P459" i="13"/>
  <c r="O459" i="13"/>
  <c r="N459" i="13"/>
  <c r="M459" i="13"/>
  <c r="L459" i="13"/>
  <c r="K459" i="13"/>
  <c r="J459" i="13"/>
  <c r="I459" i="13"/>
  <c r="H459" i="13"/>
  <c r="G459" i="13"/>
  <c r="F459" i="13"/>
  <c r="E459" i="13"/>
  <c r="D459" i="13"/>
  <c r="C459" i="13"/>
  <c r="B459" i="13"/>
  <c r="B458" i="13"/>
  <c r="B457" i="13"/>
  <c r="B456" i="13"/>
  <c r="B455" i="13"/>
  <c r="AU454" i="13"/>
  <c r="AT454" i="13"/>
  <c r="AT453" i="13"/>
  <c r="AS454" i="13"/>
  <c r="AS453" i="13"/>
  <c r="AS452" i="13"/>
  <c r="AR454" i="13"/>
  <c r="AQ454" i="13"/>
  <c r="AP454" i="13"/>
  <c r="AO454" i="13"/>
  <c r="AO453" i="13"/>
  <c r="AO452" i="13"/>
  <c r="AN454" i="13"/>
  <c r="AN453" i="13"/>
  <c r="AN452" i="13"/>
  <c r="AM454" i="13"/>
  <c r="AL454" i="13"/>
  <c r="AL453" i="13"/>
  <c r="AK454" i="13"/>
  <c r="AK453" i="13"/>
  <c r="AK452" i="13"/>
  <c r="AJ454" i="13"/>
  <c r="AI454" i="13"/>
  <c r="AH454" i="13"/>
  <c r="AG454" i="13"/>
  <c r="AG453" i="13"/>
  <c r="AG452" i="13"/>
  <c r="AF454" i="13"/>
  <c r="AF453" i="13"/>
  <c r="AF452" i="13"/>
  <c r="AE454" i="13"/>
  <c r="AE453" i="13"/>
  <c r="AE452" i="13"/>
  <c r="AD454" i="13"/>
  <c r="AD453" i="13"/>
  <c r="AC454" i="13"/>
  <c r="AC453" i="13"/>
  <c r="AC452" i="13"/>
  <c r="AB454" i="13"/>
  <c r="AA454" i="13"/>
  <c r="Z454" i="13"/>
  <c r="Y454" i="13"/>
  <c r="Y453" i="13"/>
  <c r="Y452" i="13"/>
  <c r="X454" i="13"/>
  <c r="X453" i="13"/>
  <c r="X452" i="13"/>
  <c r="W454" i="13"/>
  <c r="W453" i="13"/>
  <c r="W452" i="13"/>
  <c r="V454" i="13"/>
  <c r="U454" i="13"/>
  <c r="U453" i="13"/>
  <c r="U452" i="13"/>
  <c r="T454" i="13"/>
  <c r="S454" i="13"/>
  <c r="R454" i="13"/>
  <c r="Q454" i="13"/>
  <c r="Q453" i="13"/>
  <c r="Q452" i="13"/>
  <c r="P454" i="13"/>
  <c r="P453" i="13"/>
  <c r="P452" i="13"/>
  <c r="O454" i="13"/>
  <c r="O453" i="13"/>
  <c r="O452" i="13"/>
  <c r="N454" i="13"/>
  <c r="M454" i="13"/>
  <c r="M453" i="13"/>
  <c r="M452" i="13"/>
  <c r="L454" i="13"/>
  <c r="K454" i="13"/>
  <c r="J454" i="13"/>
  <c r="I454" i="13"/>
  <c r="I453" i="13"/>
  <c r="I452" i="13"/>
  <c r="H454" i="13"/>
  <c r="H453" i="13"/>
  <c r="H452" i="13"/>
  <c r="G454" i="13"/>
  <c r="G453" i="13"/>
  <c r="G452" i="13"/>
  <c r="F454" i="13"/>
  <c r="E454" i="13"/>
  <c r="E453" i="13"/>
  <c r="E452" i="13"/>
  <c r="D454" i="13"/>
  <c r="C454" i="13"/>
  <c r="B454" i="13"/>
  <c r="AU453" i="13"/>
  <c r="AU452" i="13"/>
  <c r="AR453" i="13"/>
  <c r="AQ453" i="13"/>
  <c r="AM453" i="13"/>
  <c r="AM452" i="13"/>
  <c r="AJ453" i="13"/>
  <c r="AJ452" i="13"/>
  <c r="AI453" i="13"/>
  <c r="AI452" i="13"/>
  <c r="AB453" i="13"/>
  <c r="AA453" i="13"/>
  <c r="T453" i="13"/>
  <c r="S453" i="13"/>
  <c r="L453" i="13"/>
  <c r="K453" i="13"/>
  <c r="D453" i="13"/>
  <c r="D452" i="13"/>
  <c r="C453" i="13"/>
  <c r="B391" i="13"/>
  <c r="B390" i="13"/>
  <c r="AU389" i="13"/>
  <c r="AT389" i="13"/>
  <c r="AS389" i="13"/>
  <c r="AR389" i="13"/>
  <c r="AQ389" i="13"/>
  <c r="AP389" i="13"/>
  <c r="AO389" i="13"/>
  <c r="AN389" i="13"/>
  <c r="AM389" i="13"/>
  <c r="AL389" i="13"/>
  <c r="AK389" i="13"/>
  <c r="AJ389" i="13"/>
  <c r="AI389" i="13"/>
  <c r="AH389" i="13"/>
  <c r="AG389" i="13"/>
  <c r="AF389" i="13"/>
  <c r="AE389" i="13"/>
  <c r="AD389" i="13"/>
  <c r="AC389" i="13"/>
  <c r="AB389" i="13"/>
  <c r="AA389" i="13"/>
  <c r="Z389" i="13"/>
  <c r="Y389" i="13"/>
  <c r="X389" i="13"/>
  <c r="W389" i="13"/>
  <c r="V389" i="13"/>
  <c r="U389" i="13"/>
  <c r="T389" i="13"/>
  <c r="S389" i="13"/>
  <c r="R389" i="13"/>
  <c r="Q389" i="13"/>
  <c r="P389" i="13"/>
  <c r="O389" i="13"/>
  <c r="N389" i="13"/>
  <c r="M389" i="13"/>
  <c r="L389" i="13"/>
  <c r="K389" i="13"/>
  <c r="J389" i="13"/>
  <c r="I389" i="13"/>
  <c r="H389" i="13"/>
  <c r="G389" i="13"/>
  <c r="F389" i="13"/>
  <c r="E389" i="13"/>
  <c r="D389" i="13"/>
  <c r="C389" i="13"/>
  <c r="B389" i="13"/>
  <c r="B388" i="13"/>
  <c r="B387" i="13"/>
  <c r="AU386" i="13"/>
  <c r="AT386" i="13"/>
  <c r="AS386" i="13"/>
  <c r="AS381" i="13"/>
  <c r="AR386" i="13"/>
  <c r="AQ386" i="13"/>
  <c r="AP386" i="13"/>
  <c r="AP381" i="13"/>
  <c r="AP363" i="13"/>
  <c r="AO386" i="13"/>
  <c r="AN386" i="13"/>
  <c r="AN381" i="13"/>
  <c r="AM386" i="13"/>
  <c r="AL386" i="13"/>
  <c r="AK386" i="13"/>
  <c r="AK381" i="13"/>
  <c r="AJ386" i="13"/>
  <c r="AI386" i="13"/>
  <c r="AH386" i="13"/>
  <c r="AH381" i="13"/>
  <c r="AH363" i="13"/>
  <c r="AG386" i="13"/>
  <c r="AF386" i="13"/>
  <c r="AF381" i="13"/>
  <c r="AE386" i="13"/>
  <c r="AD386" i="13"/>
  <c r="AC386" i="13"/>
  <c r="AC381" i="13"/>
  <c r="AB386" i="13"/>
  <c r="AA386" i="13"/>
  <c r="Z386" i="13"/>
  <c r="Z381" i="13"/>
  <c r="Z363" i="13"/>
  <c r="Y386" i="13"/>
  <c r="X386" i="13"/>
  <c r="X381" i="13"/>
  <c r="W386" i="13"/>
  <c r="V386" i="13"/>
  <c r="U386" i="13"/>
  <c r="U381" i="13"/>
  <c r="T386" i="13"/>
  <c r="S386" i="13"/>
  <c r="R386" i="13"/>
  <c r="R381" i="13"/>
  <c r="R363" i="13"/>
  <c r="Q386" i="13"/>
  <c r="P386" i="13"/>
  <c r="P381" i="13"/>
  <c r="O386" i="13"/>
  <c r="N386" i="13"/>
  <c r="M386" i="13"/>
  <c r="M381" i="13"/>
  <c r="L386" i="13"/>
  <c r="K386" i="13"/>
  <c r="J386" i="13"/>
  <c r="B386" i="13"/>
  <c r="I386" i="13"/>
  <c r="H386" i="13"/>
  <c r="H381" i="13"/>
  <c r="G386" i="13"/>
  <c r="F386" i="13"/>
  <c r="E386" i="13"/>
  <c r="E381" i="13"/>
  <c r="D386" i="13"/>
  <c r="C386" i="13"/>
  <c r="B385" i="13"/>
  <c r="B384" i="13"/>
  <c r="B383" i="13"/>
  <c r="AU382" i="13"/>
  <c r="AT382" i="13"/>
  <c r="AT381" i="13"/>
  <c r="AS382" i="13"/>
  <c r="AR382" i="13"/>
  <c r="AQ382" i="13"/>
  <c r="AQ381" i="13"/>
  <c r="AP382" i="13"/>
  <c r="AO382" i="13"/>
  <c r="AN382" i="13"/>
  <c r="AM382" i="13"/>
  <c r="AL382" i="13"/>
  <c r="AL381" i="13"/>
  <c r="AK382" i="13"/>
  <c r="AJ382" i="13"/>
  <c r="AI382" i="13"/>
  <c r="AI381" i="13"/>
  <c r="AH382" i="13"/>
  <c r="AG382" i="13"/>
  <c r="AF382" i="13"/>
  <c r="AE382" i="13"/>
  <c r="AD382" i="13"/>
  <c r="AD381" i="13"/>
  <c r="AC382" i="13"/>
  <c r="AB382" i="13"/>
  <c r="AA382" i="13"/>
  <c r="AA381" i="13"/>
  <c r="Z382" i="13"/>
  <c r="Y382" i="13"/>
  <c r="X382" i="13"/>
  <c r="W382" i="13"/>
  <c r="V382" i="13"/>
  <c r="V381" i="13"/>
  <c r="U382" i="13"/>
  <c r="T382" i="13"/>
  <c r="S382" i="13"/>
  <c r="S381" i="13"/>
  <c r="R382" i="13"/>
  <c r="Q382" i="13"/>
  <c r="P382" i="13"/>
  <c r="O382" i="13"/>
  <c r="N382" i="13"/>
  <c r="N381" i="13"/>
  <c r="M382" i="13"/>
  <c r="L382" i="13"/>
  <c r="K382" i="13"/>
  <c r="K381" i="13"/>
  <c r="J382" i="13"/>
  <c r="I382" i="13"/>
  <c r="H382" i="13"/>
  <c r="G382" i="13"/>
  <c r="F382" i="13"/>
  <c r="F381" i="13"/>
  <c r="E382" i="13"/>
  <c r="D382" i="13"/>
  <c r="C382" i="13"/>
  <c r="B382" i="13"/>
  <c r="AU381" i="13"/>
  <c r="AR381" i="13"/>
  <c r="AO381" i="13"/>
  <c r="AM381" i="13"/>
  <c r="AJ381" i="13"/>
  <c r="AG381" i="13"/>
  <c r="AE381" i="13"/>
  <c r="AB381" i="13"/>
  <c r="Y381" i="13"/>
  <c r="W381" i="13"/>
  <c r="T381" i="13"/>
  <c r="Q381" i="13"/>
  <c r="O381" i="13"/>
  <c r="L381" i="13"/>
  <c r="I381" i="13"/>
  <c r="G381" i="13"/>
  <c r="D381" i="13"/>
  <c r="B380" i="13"/>
  <c r="B379" i="13"/>
  <c r="AU378" i="13"/>
  <c r="AT378" i="13"/>
  <c r="AS378" i="13"/>
  <c r="AR378" i="13"/>
  <c r="AQ378" i="13"/>
  <c r="AP378" i="13"/>
  <c r="AO378" i="13"/>
  <c r="AN378" i="13"/>
  <c r="AM378" i="13"/>
  <c r="AL378" i="13"/>
  <c r="AK378" i="13"/>
  <c r="AJ378" i="13"/>
  <c r="AI378" i="13"/>
  <c r="AH378" i="13"/>
  <c r="AG378" i="13"/>
  <c r="AF378" i="13"/>
  <c r="AE378" i="13"/>
  <c r="AD378" i="13"/>
  <c r="AC378" i="13"/>
  <c r="AB378" i="13"/>
  <c r="AA378" i="13"/>
  <c r="Z378" i="13"/>
  <c r="Y378" i="13"/>
  <c r="X378" i="13"/>
  <c r="W378" i="13"/>
  <c r="V378" i="13"/>
  <c r="U378" i="13"/>
  <c r="T378" i="13"/>
  <c r="S378" i="13"/>
  <c r="R378" i="13"/>
  <c r="Q378" i="13"/>
  <c r="P378" i="13"/>
  <c r="O378" i="13"/>
  <c r="N378" i="13"/>
  <c r="M378" i="13"/>
  <c r="L378" i="13"/>
  <c r="K378" i="13"/>
  <c r="J378" i="13"/>
  <c r="I378" i="13"/>
  <c r="H378" i="13"/>
  <c r="G378" i="13"/>
  <c r="F378" i="13"/>
  <c r="E378" i="13"/>
  <c r="D378" i="13"/>
  <c r="B378" i="13"/>
  <c r="C378" i="13"/>
  <c r="B377" i="13"/>
  <c r="B376" i="13"/>
  <c r="AU375" i="13"/>
  <c r="AU364" i="13"/>
  <c r="AT375" i="13"/>
  <c r="AS375" i="13"/>
  <c r="AR375" i="13"/>
  <c r="AR364" i="13"/>
  <c r="AQ375" i="13"/>
  <c r="AP375" i="13"/>
  <c r="AO375" i="13"/>
  <c r="AO364" i="13"/>
  <c r="AN375" i="13"/>
  <c r="AM375" i="13"/>
  <c r="AM364" i="13"/>
  <c r="AL375" i="13"/>
  <c r="AK375" i="13"/>
  <c r="AJ375" i="13"/>
  <c r="AJ364" i="13"/>
  <c r="AI375" i="13"/>
  <c r="AH375" i="13"/>
  <c r="AG375" i="13"/>
  <c r="AG364" i="13"/>
  <c r="AF375" i="13"/>
  <c r="AE375" i="13"/>
  <c r="AE364" i="13"/>
  <c r="AD375" i="13"/>
  <c r="AC375" i="13"/>
  <c r="AB375" i="13"/>
  <c r="AB364" i="13"/>
  <c r="AB363" i="13"/>
  <c r="AA375" i="13"/>
  <c r="Z375" i="13"/>
  <c r="Y375" i="13"/>
  <c r="Y364" i="13"/>
  <c r="X375" i="13"/>
  <c r="W375" i="13"/>
  <c r="W364" i="13"/>
  <c r="V375" i="13"/>
  <c r="U375" i="13"/>
  <c r="T375" i="13"/>
  <c r="T364" i="13"/>
  <c r="S375" i="13"/>
  <c r="R375" i="13"/>
  <c r="Q375" i="13"/>
  <c r="Q364" i="13"/>
  <c r="P375" i="13"/>
  <c r="O375" i="13"/>
  <c r="O364" i="13"/>
  <c r="N375" i="13"/>
  <c r="M375" i="13"/>
  <c r="L375" i="13"/>
  <c r="L364" i="13"/>
  <c r="K375" i="13"/>
  <c r="J375" i="13"/>
  <c r="I375" i="13"/>
  <c r="I364" i="13"/>
  <c r="H375" i="13"/>
  <c r="G375" i="13"/>
  <c r="G364" i="13"/>
  <c r="F375" i="13"/>
  <c r="E375" i="13"/>
  <c r="D375" i="13"/>
  <c r="B375" i="13"/>
  <c r="C375" i="13"/>
  <c r="B374" i="13"/>
  <c r="B373" i="13"/>
  <c r="B372" i="13"/>
  <c r="B371" i="13"/>
  <c r="AU370" i="13"/>
  <c r="AT370" i="13"/>
  <c r="AS370" i="13"/>
  <c r="AR370" i="13"/>
  <c r="AQ370" i="13"/>
  <c r="AP370" i="13"/>
  <c r="AO370" i="13"/>
  <c r="AN370" i="13"/>
  <c r="AM370" i="13"/>
  <c r="AL370" i="13"/>
  <c r="AK370" i="13"/>
  <c r="AJ370" i="13"/>
  <c r="AI370" i="13"/>
  <c r="AH370" i="13"/>
  <c r="AG370" i="13"/>
  <c r="AF370" i="13"/>
  <c r="AE370" i="13"/>
  <c r="AD370" i="13"/>
  <c r="AC370" i="13"/>
  <c r="AB370" i="13"/>
  <c r="AA370" i="13"/>
  <c r="Z370" i="13"/>
  <c r="Y370" i="13"/>
  <c r="X370" i="13"/>
  <c r="W370" i="13"/>
  <c r="V370" i="13"/>
  <c r="U370" i="13"/>
  <c r="T370" i="13"/>
  <c r="S370" i="13"/>
  <c r="R370" i="13"/>
  <c r="Q370" i="13"/>
  <c r="P370" i="13"/>
  <c r="O370" i="13"/>
  <c r="N370" i="13"/>
  <c r="M370" i="13"/>
  <c r="L370" i="13"/>
  <c r="K370" i="13"/>
  <c r="J370" i="13"/>
  <c r="I370" i="13"/>
  <c r="H370" i="13"/>
  <c r="G370" i="13"/>
  <c r="F370" i="13"/>
  <c r="E370" i="13"/>
  <c r="D370" i="13"/>
  <c r="C370" i="13"/>
  <c r="B370" i="13"/>
  <c r="B369" i="13"/>
  <c r="B368" i="13"/>
  <c r="B367" i="13"/>
  <c r="B366" i="13"/>
  <c r="AU365" i="13"/>
  <c r="AT365" i="13"/>
  <c r="AS365" i="13"/>
  <c r="AS364" i="13"/>
  <c r="AR365" i="13"/>
  <c r="AQ365" i="13"/>
  <c r="AP365" i="13"/>
  <c r="AO365" i="13"/>
  <c r="AN365" i="13"/>
  <c r="AN364" i="13"/>
  <c r="AM365" i="13"/>
  <c r="AL365" i="13"/>
  <c r="AK365" i="13"/>
  <c r="AK364" i="13"/>
  <c r="AJ365" i="13"/>
  <c r="AI365" i="13"/>
  <c r="AH365" i="13"/>
  <c r="AG365" i="13"/>
  <c r="AF365" i="13"/>
  <c r="AF364" i="13"/>
  <c r="AE365" i="13"/>
  <c r="AD365" i="13"/>
  <c r="AC365" i="13"/>
  <c r="AC364" i="13"/>
  <c r="AB365" i="13"/>
  <c r="AA365" i="13"/>
  <c r="Z365" i="13"/>
  <c r="Y365" i="13"/>
  <c r="X365" i="13"/>
  <c r="X364" i="13"/>
  <c r="W365" i="13"/>
  <c r="V365" i="13"/>
  <c r="U365" i="13"/>
  <c r="U364" i="13"/>
  <c r="T365" i="13"/>
  <c r="S365" i="13"/>
  <c r="R365" i="13"/>
  <c r="Q365" i="13"/>
  <c r="P365" i="13"/>
  <c r="P364" i="13"/>
  <c r="O365" i="13"/>
  <c r="N365" i="13"/>
  <c r="M365" i="13"/>
  <c r="M364" i="13"/>
  <c r="L365" i="13"/>
  <c r="K365" i="13"/>
  <c r="J365" i="13"/>
  <c r="I365" i="13"/>
  <c r="H365" i="13"/>
  <c r="H364" i="13"/>
  <c r="G365" i="13"/>
  <c r="F365" i="13"/>
  <c r="E365" i="13"/>
  <c r="E364" i="13"/>
  <c r="D365" i="13"/>
  <c r="C365" i="13"/>
  <c r="B365" i="13"/>
  <c r="AT364" i="13"/>
  <c r="AT363" i="13"/>
  <c r="AQ364" i="13"/>
  <c r="AQ363" i="13"/>
  <c r="AP364" i="13"/>
  <c r="AL364" i="13"/>
  <c r="AL363" i="13"/>
  <c r="AI364" i="13"/>
  <c r="AH364" i="13"/>
  <c r="AD364" i="13"/>
  <c r="AD363" i="13"/>
  <c r="AA364" i="13"/>
  <c r="AA363" i="13"/>
  <c r="Z364" i="13"/>
  <c r="V364" i="13"/>
  <c r="V363" i="13"/>
  <c r="S364" i="13"/>
  <c r="S363" i="13"/>
  <c r="R364" i="13"/>
  <c r="N364" i="13"/>
  <c r="N363" i="13"/>
  <c r="K364" i="13"/>
  <c r="J364" i="13"/>
  <c r="F364" i="13"/>
  <c r="F363" i="13"/>
  <c r="C364" i="13"/>
  <c r="B302" i="13"/>
  <c r="B301" i="13"/>
  <c r="AU300" i="13"/>
  <c r="AT300" i="13"/>
  <c r="AS300" i="13"/>
  <c r="AR300" i="13"/>
  <c r="AQ300" i="13"/>
  <c r="AP300" i="13"/>
  <c r="AO300" i="13"/>
  <c r="AN300" i="13"/>
  <c r="AM300" i="13"/>
  <c r="AL300" i="13"/>
  <c r="AK300" i="13"/>
  <c r="AJ300" i="13"/>
  <c r="AI300" i="13"/>
  <c r="AH300" i="13"/>
  <c r="AG300" i="13"/>
  <c r="AF300" i="13"/>
  <c r="AE300" i="13"/>
  <c r="AD300" i="13"/>
  <c r="AC300" i="13"/>
  <c r="AB300" i="13"/>
  <c r="AA300" i="13"/>
  <c r="Z300" i="13"/>
  <c r="Y300" i="13"/>
  <c r="X300" i="13"/>
  <c r="W300" i="13"/>
  <c r="V300" i="13"/>
  <c r="U300" i="13"/>
  <c r="T300" i="13"/>
  <c r="S300" i="13"/>
  <c r="R300" i="13"/>
  <c r="Q300" i="13"/>
  <c r="P300" i="13"/>
  <c r="O300" i="13"/>
  <c r="N300" i="13"/>
  <c r="M300" i="13"/>
  <c r="L300" i="13"/>
  <c r="K300" i="13"/>
  <c r="J300" i="13"/>
  <c r="I300" i="13"/>
  <c r="H300" i="13"/>
  <c r="G300" i="13"/>
  <c r="F300" i="13"/>
  <c r="E300" i="13"/>
  <c r="D300" i="13"/>
  <c r="C300" i="13"/>
  <c r="B300" i="13"/>
  <c r="B299" i="13"/>
  <c r="B298" i="13"/>
  <c r="AU297" i="13"/>
  <c r="AT297" i="13"/>
  <c r="AS297" i="13"/>
  <c r="AR297" i="13"/>
  <c r="AQ297" i="13"/>
  <c r="AQ292" i="13"/>
  <c r="AQ274" i="13"/>
  <c r="AP297" i="13"/>
  <c r="AO297" i="13"/>
  <c r="AO292" i="13"/>
  <c r="AN297" i="13"/>
  <c r="AM297" i="13"/>
  <c r="AL297" i="13"/>
  <c r="AK297" i="13"/>
  <c r="AJ297" i="13"/>
  <c r="AI297" i="13"/>
  <c r="AI292" i="13"/>
  <c r="AI274" i="13"/>
  <c r="AH297" i="13"/>
  <c r="AG297" i="13"/>
  <c r="AG292" i="13"/>
  <c r="AF297" i="13"/>
  <c r="AE297" i="13"/>
  <c r="AD297" i="13"/>
  <c r="AC297" i="13"/>
  <c r="AB297" i="13"/>
  <c r="AA297" i="13"/>
  <c r="AA292" i="13"/>
  <c r="AA274" i="13"/>
  <c r="Z297" i="13"/>
  <c r="Y297" i="13"/>
  <c r="Y292" i="13"/>
  <c r="X297" i="13"/>
  <c r="W297" i="13"/>
  <c r="V297" i="13"/>
  <c r="U297" i="13"/>
  <c r="T297" i="13"/>
  <c r="S297" i="13"/>
  <c r="S292" i="13"/>
  <c r="S274" i="13"/>
  <c r="R297" i="13"/>
  <c r="Q297" i="13"/>
  <c r="Q292" i="13"/>
  <c r="P297" i="13"/>
  <c r="O297" i="13"/>
  <c r="N297" i="13"/>
  <c r="M297" i="13"/>
  <c r="L297" i="13"/>
  <c r="K297" i="13"/>
  <c r="K292" i="13"/>
  <c r="K274" i="13"/>
  <c r="J297" i="13"/>
  <c r="I297" i="13"/>
  <c r="I292" i="13"/>
  <c r="H297" i="13"/>
  <c r="G297" i="13"/>
  <c r="F297" i="13"/>
  <c r="E297" i="13"/>
  <c r="D297" i="13"/>
  <c r="C297" i="13"/>
  <c r="C292" i="13"/>
  <c r="B296" i="13"/>
  <c r="B295" i="13"/>
  <c r="B294" i="13"/>
  <c r="AU293" i="13"/>
  <c r="AU292" i="13"/>
  <c r="AT293" i="13"/>
  <c r="AT292" i="13"/>
  <c r="AS293" i="13"/>
  <c r="AR293" i="13"/>
  <c r="AR292" i="13"/>
  <c r="AQ293" i="13"/>
  <c r="AP293" i="13"/>
  <c r="AO293" i="13"/>
  <c r="AN293" i="13"/>
  <c r="AM293" i="13"/>
  <c r="AM292" i="13"/>
  <c r="AL293" i="13"/>
  <c r="AL292" i="13"/>
  <c r="AK293" i="13"/>
  <c r="AJ293" i="13"/>
  <c r="AJ292" i="13"/>
  <c r="AI293" i="13"/>
  <c r="AH293" i="13"/>
  <c r="AG293" i="13"/>
  <c r="AF293" i="13"/>
  <c r="AE293" i="13"/>
  <c r="AE292" i="13"/>
  <c r="AD293" i="13"/>
  <c r="AD292" i="13"/>
  <c r="AC293" i="13"/>
  <c r="AB293" i="13"/>
  <c r="AB292" i="13"/>
  <c r="AA293" i="13"/>
  <c r="Z293" i="13"/>
  <c r="Y293" i="13"/>
  <c r="X293" i="13"/>
  <c r="W293" i="13"/>
  <c r="W292" i="13"/>
  <c r="V293" i="13"/>
  <c r="V292" i="13"/>
  <c r="U293" i="13"/>
  <c r="T293" i="13"/>
  <c r="T292" i="13"/>
  <c r="S293" i="13"/>
  <c r="R293" i="13"/>
  <c r="Q293" i="13"/>
  <c r="P293" i="13"/>
  <c r="O293" i="13"/>
  <c r="O292" i="13"/>
  <c r="N293" i="13"/>
  <c r="N292" i="13"/>
  <c r="M293" i="13"/>
  <c r="L293" i="13"/>
  <c r="L292" i="13"/>
  <c r="K293" i="13"/>
  <c r="J293" i="13"/>
  <c r="I293" i="13"/>
  <c r="H293" i="13"/>
  <c r="G293" i="13"/>
  <c r="G292" i="13"/>
  <c r="F293" i="13"/>
  <c r="F292" i="13"/>
  <c r="E293" i="13"/>
  <c r="D293" i="13"/>
  <c r="B293" i="13"/>
  <c r="C293" i="13"/>
  <c r="AS292" i="13"/>
  <c r="AP292" i="13"/>
  <c r="AN292" i="13"/>
  <c r="AK292" i="13"/>
  <c r="AH292" i="13"/>
  <c r="AF292" i="13"/>
  <c r="AC292" i="13"/>
  <c r="Z292" i="13"/>
  <c r="X292" i="13"/>
  <c r="U292" i="13"/>
  <c r="R292" i="13"/>
  <c r="P292" i="13"/>
  <c r="M292" i="13"/>
  <c r="J292" i="13"/>
  <c r="H292" i="13"/>
  <c r="E292" i="13"/>
  <c r="B291" i="13"/>
  <c r="B290" i="13"/>
  <c r="AU289" i="13"/>
  <c r="AT289" i="13"/>
  <c r="AS289" i="13"/>
  <c r="AR289" i="13"/>
  <c r="AQ289" i="13"/>
  <c r="AP289" i="13"/>
  <c r="AO289" i="13"/>
  <c r="AN289" i="13"/>
  <c r="AM289" i="13"/>
  <c r="AL289" i="13"/>
  <c r="AK289" i="13"/>
  <c r="AJ289" i="13"/>
  <c r="AI289" i="13"/>
  <c r="AH289" i="13"/>
  <c r="AG289" i="13"/>
  <c r="AF289" i="13"/>
  <c r="AE289" i="13"/>
  <c r="AD289" i="13"/>
  <c r="AC289" i="13"/>
  <c r="AB289" i="13"/>
  <c r="AA289" i="13"/>
  <c r="Z289" i="13"/>
  <c r="Y289" i="13"/>
  <c r="X289" i="13"/>
  <c r="W289" i="13"/>
  <c r="V289" i="13"/>
  <c r="U289" i="13"/>
  <c r="T289" i="13"/>
  <c r="S289" i="13"/>
  <c r="R289" i="13"/>
  <c r="Q289" i="13"/>
  <c r="P289" i="13"/>
  <c r="O289" i="13"/>
  <c r="N289" i="13"/>
  <c r="M289" i="13"/>
  <c r="L289" i="13"/>
  <c r="K289" i="13"/>
  <c r="J289" i="13"/>
  <c r="I289" i="13"/>
  <c r="H289" i="13"/>
  <c r="G289" i="13"/>
  <c r="F289" i="13"/>
  <c r="E289" i="13"/>
  <c r="D289" i="13"/>
  <c r="C289" i="13"/>
  <c r="B289" i="13"/>
  <c r="B288" i="13"/>
  <c r="B287" i="13"/>
  <c r="AU286" i="13"/>
  <c r="AT286" i="13"/>
  <c r="AS286" i="13"/>
  <c r="AS275" i="13"/>
  <c r="AR286" i="13"/>
  <c r="AQ286" i="13"/>
  <c r="AP286" i="13"/>
  <c r="AP275" i="13"/>
  <c r="AO286" i="13"/>
  <c r="AN286" i="13"/>
  <c r="AM286" i="13"/>
  <c r="AL286" i="13"/>
  <c r="AK286" i="13"/>
  <c r="AK275" i="13"/>
  <c r="AJ286" i="13"/>
  <c r="AI286" i="13"/>
  <c r="AH286" i="13"/>
  <c r="AH275" i="13"/>
  <c r="AG286" i="13"/>
  <c r="AF286" i="13"/>
  <c r="AE286" i="13"/>
  <c r="AD286" i="13"/>
  <c r="AC286" i="13"/>
  <c r="AC275" i="13"/>
  <c r="AB286" i="13"/>
  <c r="AA286" i="13"/>
  <c r="Z286" i="13"/>
  <c r="Z275" i="13"/>
  <c r="Y286" i="13"/>
  <c r="X286" i="13"/>
  <c r="X275" i="13"/>
  <c r="W286" i="13"/>
  <c r="V286" i="13"/>
  <c r="U286" i="13"/>
  <c r="U275" i="13"/>
  <c r="T286" i="13"/>
  <c r="S286" i="13"/>
  <c r="R286" i="13"/>
  <c r="R275" i="13"/>
  <c r="Q286" i="13"/>
  <c r="P286" i="13"/>
  <c r="P275" i="13"/>
  <c r="O286" i="13"/>
  <c r="N286" i="13"/>
  <c r="M286" i="13"/>
  <c r="M275" i="13"/>
  <c r="L286" i="13"/>
  <c r="K286" i="13"/>
  <c r="J286" i="13"/>
  <c r="J275" i="13"/>
  <c r="I286" i="13"/>
  <c r="H286" i="13"/>
  <c r="H275" i="13"/>
  <c r="G286" i="13"/>
  <c r="F286" i="13"/>
  <c r="E286" i="13"/>
  <c r="E275" i="13"/>
  <c r="D286" i="13"/>
  <c r="C286" i="13"/>
  <c r="B286" i="13"/>
  <c r="B285" i="13"/>
  <c r="B284" i="13"/>
  <c r="B283" i="13"/>
  <c r="B282" i="13"/>
  <c r="AU281" i="13"/>
  <c r="AT281" i="13"/>
  <c r="AS281" i="13"/>
  <c r="AR281" i="13"/>
  <c r="AQ281" i="13"/>
  <c r="AP281" i="13"/>
  <c r="AO281" i="13"/>
  <c r="AN281" i="13"/>
  <c r="AM281" i="13"/>
  <c r="AL281" i="13"/>
  <c r="AK281" i="13"/>
  <c r="AJ281" i="13"/>
  <c r="AI281" i="13"/>
  <c r="AH281" i="13"/>
  <c r="AG281" i="13"/>
  <c r="AF281" i="13"/>
  <c r="AE281" i="13"/>
  <c r="AD281" i="13"/>
  <c r="AC281" i="13"/>
  <c r="AB281" i="13"/>
  <c r="AA281" i="13"/>
  <c r="Z281" i="13"/>
  <c r="Y281" i="13"/>
  <c r="X281" i="13"/>
  <c r="W281" i="13"/>
  <c r="V281" i="13"/>
  <c r="U281" i="13"/>
  <c r="T281" i="13"/>
  <c r="S281" i="13"/>
  <c r="R281" i="13"/>
  <c r="Q281" i="13"/>
  <c r="P281" i="13"/>
  <c r="O281" i="13"/>
  <c r="N281" i="13"/>
  <c r="M281" i="13"/>
  <c r="L281" i="13"/>
  <c r="K281" i="13"/>
  <c r="J281" i="13"/>
  <c r="I281" i="13"/>
  <c r="H281" i="13"/>
  <c r="G281" i="13"/>
  <c r="F281" i="13"/>
  <c r="E281" i="13"/>
  <c r="D281" i="13"/>
  <c r="B281" i="13"/>
  <c r="C281" i="13"/>
  <c r="B280" i="13"/>
  <c r="B279" i="13"/>
  <c r="B278" i="13"/>
  <c r="B277" i="13"/>
  <c r="AU276" i="13"/>
  <c r="AT276" i="13"/>
  <c r="AS276" i="13"/>
  <c r="AR276" i="13"/>
  <c r="AQ276" i="13"/>
  <c r="AP276" i="13"/>
  <c r="AO276" i="13"/>
  <c r="AO275" i="13"/>
  <c r="AN276" i="13"/>
  <c r="AN275" i="13"/>
  <c r="AM276" i="13"/>
  <c r="AL276" i="13"/>
  <c r="AK276" i="13"/>
  <c r="AJ276" i="13"/>
  <c r="AI276" i="13"/>
  <c r="AH276" i="13"/>
  <c r="AG276" i="13"/>
  <c r="AG275" i="13"/>
  <c r="AF276" i="13"/>
  <c r="AF275" i="13"/>
  <c r="AE276" i="13"/>
  <c r="AD276" i="13"/>
  <c r="AC276" i="13"/>
  <c r="AB276" i="13"/>
  <c r="AA276" i="13"/>
  <c r="Z276" i="13"/>
  <c r="Y276" i="13"/>
  <c r="Y275" i="13"/>
  <c r="X276" i="13"/>
  <c r="W276" i="13"/>
  <c r="V276" i="13"/>
  <c r="U276" i="13"/>
  <c r="T276" i="13"/>
  <c r="S276" i="13"/>
  <c r="R276" i="13"/>
  <c r="Q276" i="13"/>
  <c r="Q275" i="13"/>
  <c r="P276" i="13"/>
  <c r="O276" i="13"/>
  <c r="N276" i="13"/>
  <c r="M276" i="13"/>
  <c r="L276" i="13"/>
  <c r="K276" i="13"/>
  <c r="J276" i="13"/>
  <c r="I276" i="13"/>
  <c r="I275" i="13"/>
  <c r="H276" i="13"/>
  <c r="G276" i="13"/>
  <c r="F276" i="13"/>
  <c r="E276" i="13"/>
  <c r="D276" i="13"/>
  <c r="C276" i="13"/>
  <c r="B276" i="13"/>
  <c r="AU275" i="13"/>
  <c r="AU274" i="13"/>
  <c r="AR275" i="13"/>
  <c r="AQ275" i="13"/>
  <c r="AM275" i="13"/>
  <c r="AJ275" i="13"/>
  <c r="AI275" i="13"/>
  <c r="AE275" i="13"/>
  <c r="AE274" i="13"/>
  <c r="AB275" i="13"/>
  <c r="AA275" i="13"/>
  <c r="W275" i="13"/>
  <c r="W274" i="13"/>
  <c r="T275" i="13"/>
  <c r="S275" i="13"/>
  <c r="O275" i="13"/>
  <c r="O274" i="13"/>
  <c r="L275" i="13"/>
  <c r="K275" i="13"/>
  <c r="G275" i="13"/>
  <c r="D275" i="13"/>
  <c r="C275" i="13"/>
  <c r="B213" i="13"/>
  <c r="B212" i="13"/>
  <c r="AU211" i="13"/>
  <c r="AT211" i="13"/>
  <c r="AS211" i="13"/>
  <c r="AR211" i="13"/>
  <c r="AQ211" i="13"/>
  <c r="AP211" i="13"/>
  <c r="AO211" i="13"/>
  <c r="AN211" i="13"/>
  <c r="AM211" i="13"/>
  <c r="AL211" i="13"/>
  <c r="AK211" i="13"/>
  <c r="AJ211" i="13"/>
  <c r="AI211" i="13"/>
  <c r="AH211" i="13"/>
  <c r="AG211" i="13"/>
  <c r="AF211" i="13"/>
  <c r="AE211" i="13"/>
  <c r="AD211" i="13"/>
  <c r="AC211" i="13"/>
  <c r="AB211" i="13"/>
  <c r="AA211" i="13"/>
  <c r="Z211" i="13"/>
  <c r="Y211" i="13"/>
  <c r="X211" i="13"/>
  <c r="W211" i="13"/>
  <c r="V211" i="13"/>
  <c r="U211" i="13"/>
  <c r="T211" i="13"/>
  <c r="S211" i="13"/>
  <c r="R211" i="13"/>
  <c r="Q211" i="13"/>
  <c r="P211" i="13"/>
  <c r="O211" i="13"/>
  <c r="N211" i="13"/>
  <c r="M211" i="13"/>
  <c r="L211" i="13"/>
  <c r="K211" i="13"/>
  <c r="J211" i="13"/>
  <c r="I211" i="13"/>
  <c r="H211" i="13"/>
  <c r="G211" i="13"/>
  <c r="F211" i="13"/>
  <c r="E211" i="13"/>
  <c r="D211" i="13"/>
  <c r="C211" i="13"/>
  <c r="B211" i="13"/>
  <c r="B210" i="13"/>
  <c r="B209" i="13"/>
  <c r="AU208" i="13"/>
  <c r="AT208" i="13"/>
  <c r="AS208" i="13"/>
  <c r="AR208" i="13"/>
  <c r="AQ208" i="13"/>
  <c r="AP208" i="13"/>
  <c r="AP203" i="13"/>
  <c r="AP185" i="13"/>
  <c r="AO208" i="13"/>
  <c r="AN208" i="13"/>
  <c r="AM208" i="13"/>
  <c r="AL208" i="13"/>
  <c r="AK208" i="13"/>
  <c r="AJ208" i="13"/>
  <c r="AI208" i="13"/>
  <c r="AH208" i="13"/>
  <c r="AH203" i="13"/>
  <c r="AH185" i="13"/>
  <c r="AG208" i="13"/>
  <c r="AF208" i="13"/>
  <c r="AE208" i="13"/>
  <c r="AD208" i="13"/>
  <c r="AC208" i="13"/>
  <c r="AB208" i="13"/>
  <c r="AA208" i="13"/>
  <c r="Z208" i="13"/>
  <c r="Z203" i="13"/>
  <c r="Z185" i="13"/>
  <c r="Y208" i="13"/>
  <c r="X208" i="13"/>
  <c r="W208" i="13"/>
  <c r="V208" i="13"/>
  <c r="U208" i="13"/>
  <c r="T208" i="13"/>
  <c r="S208" i="13"/>
  <c r="R208" i="13"/>
  <c r="R203" i="13"/>
  <c r="R185" i="13"/>
  <c r="Q208" i="13"/>
  <c r="P208" i="13"/>
  <c r="O208" i="13"/>
  <c r="N208" i="13"/>
  <c r="M208" i="13"/>
  <c r="L208" i="13"/>
  <c r="K208" i="13"/>
  <c r="J208" i="13"/>
  <c r="J203" i="13"/>
  <c r="J185" i="13"/>
  <c r="I208" i="13"/>
  <c r="H208" i="13"/>
  <c r="G208" i="13"/>
  <c r="F208" i="13"/>
  <c r="E208" i="13"/>
  <c r="D208" i="13"/>
  <c r="C208" i="13"/>
  <c r="B208" i="13"/>
  <c r="B207" i="13"/>
  <c r="B206" i="13"/>
  <c r="B205" i="13"/>
  <c r="AU204" i="13"/>
  <c r="AT204" i="13"/>
  <c r="AS204" i="13"/>
  <c r="AR204" i="13"/>
  <c r="AQ204" i="13"/>
  <c r="AQ203" i="13"/>
  <c r="AP204" i="13"/>
  <c r="AO204" i="13"/>
  <c r="AN204" i="13"/>
  <c r="AM204" i="13"/>
  <c r="AL204" i="13"/>
  <c r="AK204" i="13"/>
  <c r="AJ204" i="13"/>
  <c r="AI204" i="13"/>
  <c r="AI203" i="13"/>
  <c r="AH204" i="13"/>
  <c r="AG204" i="13"/>
  <c r="AF204" i="13"/>
  <c r="AE204" i="13"/>
  <c r="AD204" i="13"/>
  <c r="AC204" i="13"/>
  <c r="AB204" i="13"/>
  <c r="AA204" i="13"/>
  <c r="AA203" i="13"/>
  <c r="Z204" i="13"/>
  <c r="Y204" i="13"/>
  <c r="X204" i="13"/>
  <c r="W204" i="13"/>
  <c r="V204" i="13"/>
  <c r="U204" i="13"/>
  <c r="T204" i="13"/>
  <c r="S204" i="13"/>
  <c r="S203" i="13"/>
  <c r="R204" i="13"/>
  <c r="Q204" i="13"/>
  <c r="P204" i="13"/>
  <c r="O204" i="13"/>
  <c r="N204" i="13"/>
  <c r="M204" i="13"/>
  <c r="L204" i="13"/>
  <c r="K204" i="13"/>
  <c r="K203" i="13"/>
  <c r="J204" i="13"/>
  <c r="I204" i="13"/>
  <c r="H204" i="13"/>
  <c r="G204" i="13"/>
  <c r="F204" i="13"/>
  <c r="E204" i="13"/>
  <c r="D204" i="13"/>
  <c r="C204" i="13"/>
  <c r="B204" i="13"/>
  <c r="AU203" i="13"/>
  <c r="AT203" i="13"/>
  <c r="AS203" i="13"/>
  <c r="AR203" i="13"/>
  <c r="AO203" i="13"/>
  <c r="AN203" i="13"/>
  <c r="AM203" i="13"/>
  <c r="AL203" i="13"/>
  <c r="AK203" i="13"/>
  <c r="AJ203" i="13"/>
  <c r="AG203" i="13"/>
  <c r="AF203" i="13"/>
  <c r="AE203" i="13"/>
  <c r="AD203" i="13"/>
  <c r="AC203" i="13"/>
  <c r="AB203" i="13"/>
  <c r="Y203" i="13"/>
  <c r="X203" i="13"/>
  <c r="W203" i="13"/>
  <c r="V203" i="13"/>
  <c r="U203" i="13"/>
  <c r="T203" i="13"/>
  <c r="Q203" i="13"/>
  <c r="P203" i="13"/>
  <c r="O203" i="13"/>
  <c r="N203" i="13"/>
  <c r="M203" i="13"/>
  <c r="L203" i="13"/>
  <c r="I203" i="13"/>
  <c r="H203" i="13"/>
  <c r="G203" i="13"/>
  <c r="F203" i="13"/>
  <c r="E203" i="13"/>
  <c r="D203" i="13"/>
  <c r="B202" i="13"/>
  <c r="B201" i="13"/>
  <c r="AU200" i="13"/>
  <c r="AT200" i="13"/>
  <c r="AS200" i="13"/>
  <c r="AR200" i="13"/>
  <c r="AQ200" i="13"/>
  <c r="AP200" i="13"/>
  <c r="AO200" i="13"/>
  <c r="AN200" i="13"/>
  <c r="AM200" i="13"/>
  <c r="AL200" i="13"/>
  <c r="AK200" i="13"/>
  <c r="AJ200" i="13"/>
  <c r="AI200" i="13"/>
  <c r="AH200" i="13"/>
  <c r="AG200" i="13"/>
  <c r="AF200" i="13"/>
  <c r="AE200" i="13"/>
  <c r="AD200" i="13"/>
  <c r="AC200" i="13"/>
  <c r="AB200" i="13"/>
  <c r="AA200" i="13"/>
  <c r="Z200" i="13"/>
  <c r="Y200" i="13"/>
  <c r="X200" i="13"/>
  <c r="W200" i="13"/>
  <c r="V200" i="13"/>
  <c r="U200" i="13"/>
  <c r="T200" i="13"/>
  <c r="S200" i="13"/>
  <c r="R200" i="13"/>
  <c r="Q200" i="13"/>
  <c r="P200" i="13"/>
  <c r="O200" i="13"/>
  <c r="N200" i="13"/>
  <c r="M200" i="13"/>
  <c r="L200" i="13"/>
  <c r="K200" i="13"/>
  <c r="J200" i="13"/>
  <c r="I200" i="13"/>
  <c r="B200" i="13"/>
  <c r="H200" i="13"/>
  <c r="G200" i="13"/>
  <c r="F200" i="13"/>
  <c r="E200" i="13"/>
  <c r="D200" i="13"/>
  <c r="C200" i="13"/>
  <c r="B199" i="13"/>
  <c r="B198" i="13"/>
  <c r="AU197" i="13"/>
  <c r="AT197" i="13"/>
  <c r="AS197" i="13"/>
  <c r="AR197" i="13"/>
  <c r="AQ197" i="13"/>
  <c r="AP197" i="13"/>
  <c r="AO197" i="13"/>
  <c r="AO186" i="13"/>
  <c r="AO185" i="13"/>
  <c r="AN197" i="13"/>
  <c r="AM197" i="13"/>
  <c r="AL197" i="13"/>
  <c r="AK197" i="13"/>
  <c r="AJ197" i="13"/>
  <c r="AI197" i="13"/>
  <c r="AH197" i="13"/>
  <c r="AG197" i="13"/>
  <c r="AG186" i="13"/>
  <c r="AG185" i="13"/>
  <c r="AF197" i="13"/>
  <c r="AE197" i="13"/>
  <c r="AD197" i="13"/>
  <c r="AC197" i="13"/>
  <c r="AB197" i="13"/>
  <c r="AA197" i="13"/>
  <c r="Z197" i="13"/>
  <c r="Y197" i="13"/>
  <c r="Y186" i="13"/>
  <c r="Y185" i="13"/>
  <c r="X197" i="13"/>
  <c r="W197" i="13"/>
  <c r="V197" i="13"/>
  <c r="U197" i="13"/>
  <c r="T197" i="13"/>
  <c r="S197" i="13"/>
  <c r="R197" i="13"/>
  <c r="Q197" i="13"/>
  <c r="Q186" i="13"/>
  <c r="Q185" i="13"/>
  <c r="P197" i="13"/>
  <c r="O197" i="13"/>
  <c r="N197" i="13"/>
  <c r="M197" i="13"/>
  <c r="L197" i="13"/>
  <c r="K197" i="13"/>
  <c r="J197" i="13"/>
  <c r="I197" i="13"/>
  <c r="I186" i="13"/>
  <c r="I185" i="13"/>
  <c r="H197" i="13"/>
  <c r="G197" i="13"/>
  <c r="F197" i="13"/>
  <c r="E197" i="13"/>
  <c r="D197" i="13"/>
  <c r="C197" i="13"/>
  <c r="B196" i="13"/>
  <c r="B195" i="13"/>
  <c r="B194" i="13"/>
  <c r="B193" i="13"/>
  <c r="AU192" i="13"/>
  <c r="AT192" i="13"/>
  <c r="AS192" i="13"/>
  <c r="AR192" i="13"/>
  <c r="AQ192" i="13"/>
  <c r="AP192" i="13"/>
  <c r="AO192" i="13"/>
  <c r="AN192" i="13"/>
  <c r="AM192" i="13"/>
  <c r="AL192" i="13"/>
  <c r="AK192" i="13"/>
  <c r="AJ192" i="13"/>
  <c r="AI192" i="13"/>
  <c r="AH192" i="13"/>
  <c r="AG192" i="13"/>
  <c r="AF192" i="13"/>
  <c r="AE192" i="13"/>
  <c r="AD192" i="13"/>
  <c r="AC192" i="13"/>
  <c r="AB192" i="13"/>
  <c r="AA192" i="13"/>
  <c r="Z192" i="13"/>
  <c r="Y192" i="13"/>
  <c r="X192" i="13"/>
  <c r="W192" i="13"/>
  <c r="V192" i="13"/>
  <c r="U192" i="13"/>
  <c r="T192" i="13"/>
  <c r="S192" i="13"/>
  <c r="R192" i="13"/>
  <c r="Q192" i="13"/>
  <c r="P192" i="13"/>
  <c r="O192" i="13"/>
  <c r="N192" i="13"/>
  <c r="M192" i="13"/>
  <c r="L192" i="13"/>
  <c r="K192" i="13"/>
  <c r="J192" i="13"/>
  <c r="I192" i="13"/>
  <c r="H192" i="13"/>
  <c r="G192" i="13"/>
  <c r="F192" i="13"/>
  <c r="E192" i="13"/>
  <c r="D192" i="13"/>
  <c r="C192" i="13"/>
  <c r="B192" i="13"/>
  <c r="B191" i="13"/>
  <c r="B190" i="13"/>
  <c r="B189" i="13"/>
  <c r="B188" i="13"/>
  <c r="AU187" i="13"/>
  <c r="AT187" i="13"/>
  <c r="AS187" i="13"/>
  <c r="AS186" i="13"/>
  <c r="AS185" i="13"/>
  <c r="AR187" i="13"/>
  <c r="AQ187" i="13"/>
  <c r="AP187" i="13"/>
  <c r="AO187" i="13"/>
  <c r="AN187" i="13"/>
  <c r="AM187" i="13"/>
  <c r="AL187" i="13"/>
  <c r="AK187" i="13"/>
  <c r="AK186" i="13"/>
  <c r="AK185" i="13"/>
  <c r="AJ187" i="13"/>
  <c r="AI187" i="13"/>
  <c r="AH187" i="13"/>
  <c r="AG187" i="13"/>
  <c r="AF187" i="13"/>
  <c r="AE187" i="13"/>
  <c r="AD187" i="13"/>
  <c r="AC187" i="13"/>
  <c r="AC186" i="13"/>
  <c r="AC185" i="13"/>
  <c r="AB187" i="13"/>
  <c r="AA187" i="13"/>
  <c r="Z187" i="13"/>
  <c r="Y187" i="13"/>
  <c r="X187" i="13"/>
  <c r="W187" i="13"/>
  <c r="V187" i="13"/>
  <c r="U187" i="13"/>
  <c r="U186" i="13"/>
  <c r="U185" i="13"/>
  <c r="T187" i="13"/>
  <c r="S187" i="13"/>
  <c r="R187" i="13"/>
  <c r="Q187" i="13"/>
  <c r="P187" i="13"/>
  <c r="O187" i="13"/>
  <c r="N187" i="13"/>
  <c r="M187" i="13"/>
  <c r="M186" i="13"/>
  <c r="M185" i="13"/>
  <c r="L187" i="13"/>
  <c r="K187" i="13"/>
  <c r="J187" i="13"/>
  <c r="I187" i="13"/>
  <c r="H187" i="13"/>
  <c r="G187" i="13"/>
  <c r="F187" i="13"/>
  <c r="E187" i="13"/>
  <c r="E186" i="13"/>
  <c r="E185" i="13"/>
  <c r="D187" i="13"/>
  <c r="C187" i="13"/>
  <c r="B187" i="13"/>
  <c r="AU186" i="13"/>
  <c r="AT186" i="13"/>
  <c r="AR186" i="13"/>
  <c r="AQ186" i="13"/>
  <c r="AP186" i="13"/>
  <c r="AN186" i="13"/>
  <c r="AM186" i="13"/>
  <c r="AL186" i="13"/>
  <c r="AJ186" i="13"/>
  <c r="AI186" i="13"/>
  <c r="AH186" i="13"/>
  <c r="AF186" i="13"/>
  <c r="AE186" i="13"/>
  <c r="AD186" i="13"/>
  <c r="AB186" i="13"/>
  <c r="AA186" i="13"/>
  <c r="Z186" i="13"/>
  <c r="X186" i="13"/>
  <c r="W186" i="13"/>
  <c r="V186" i="13"/>
  <c r="T186" i="13"/>
  <c r="S186" i="13"/>
  <c r="S185" i="13"/>
  <c r="R186" i="13"/>
  <c r="P186" i="13"/>
  <c r="O186" i="13"/>
  <c r="N186" i="13"/>
  <c r="L186" i="13"/>
  <c r="K186" i="13"/>
  <c r="J186" i="13"/>
  <c r="H186" i="13"/>
  <c r="G186" i="13"/>
  <c r="F186" i="13"/>
  <c r="D186" i="13"/>
  <c r="C186" i="13"/>
  <c r="AU185" i="13"/>
  <c r="AT185" i="13"/>
  <c r="AR185" i="13"/>
  <c r="AN185" i="13"/>
  <c r="AM185" i="13"/>
  <c r="AL185" i="13"/>
  <c r="AJ185" i="13"/>
  <c r="AF185" i="13"/>
  <c r="AE185" i="13"/>
  <c r="AD185" i="13"/>
  <c r="AB185" i="13"/>
  <c r="X185" i="13"/>
  <c r="W185" i="13"/>
  <c r="V185" i="13"/>
  <c r="T185" i="13"/>
  <c r="P185" i="13"/>
  <c r="O185" i="13"/>
  <c r="N185" i="13"/>
  <c r="L185" i="13"/>
  <c r="H185" i="13"/>
  <c r="G185" i="13"/>
  <c r="F185" i="13"/>
  <c r="D185" i="13"/>
  <c r="B124" i="13"/>
  <c r="B123" i="13"/>
  <c r="AU122" i="13"/>
  <c r="AT122" i="13"/>
  <c r="AS122" i="13"/>
  <c r="AR122" i="13"/>
  <c r="AQ122" i="13"/>
  <c r="AP122" i="13"/>
  <c r="AO122" i="13"/>
  <c r="AN122" i="13"/>
  <c r="AM122" i="13"/>
  <c r="AL122" i="13"/>
  <c r="AK122" i="13"/>
  <c r="AJ122" i="13"/>
  <c r="AI122" i="13"/>
  <c r="AH122" i="13"/>
  <c r="AG122" i="13"/>
  <c r="AF122" i="13"/>
  <c r="AE122" i="13"/>
  <c r="AD122" i="13"/>
  <c r="AC122" i="13"/>
  <c r="AB122" i="13"/>
  <c r="AA122" i="13"/>
  <c r="Z122" i="13"/>
  <c r="Y122" i="13"/>
  <c r="X122" i="13"/>
  <c r="W122" i="13"/>
  <c r="V122" i="13"/>
  <c r="U122" i="13"/>
  <c r="T122" i="13"/>
  <c r="S122" i="13"/>
  <c r="R122" i="13"/>
  <c r="Q122" i="13"/>
  <c r="P122" i="13"/>
  <c r="O122" i="13"/>
  <c r="N122" i="13"/>
  <c r="M122" i="13"/>
  <c r="L122" i="13"/>
  <c r="K122" i="13"/>
  <c r="J122" i="13"/>
  <c r="B122" i="13"/>
  <c r="I122" i="13"/>
  <c r="H122" i="13"/>
  <c r="G122" i="13"/>
  <c r="F122" i="13"/>
  <c r="E122" i="13"/>
  <c r="D122" i="13"/>
  <c r="C122" i="13"/>
  <c r="B121" i="13"/>
  <c r="B120" i="13"/>
  <c r="AU119" i="13"/>
  <c r="AT119" i="13"/>
  <c r="AS119" i="13"/>
  <c r="AR119" i="13"/>
  <c r="AQ119" i="13"/>
  <c r="AP119" i="13"/>
  <c r="AO119" i="13"/>
  <c r="AN119" i="13"/>
  <c r="AM119" i="13"/>
  <c r="AL119" i="13"/>
  <c r="AK119" i="13"/>
  <c r="AJ119" i="13"/>
  <c r="AI119" i="13"/>
  <c r="AH119" i="13"/>
  <c r="AG119" i="13"/>
  <c r="AF119" i="13"/>
  <c r="AE119" i="13"/>
  <c r="AD119" i="13"/>
  <c r="AC119" i="13"/>
  <c r="AB119" i="13"/>
  <c r="AA119" i="13"/>
  <c r="Z119" i="13"/>
  <c r="Y119" i="13"/>
  <c r="X119" i="13"/>
  <c r="W119" i="13"/>
  <c r="V119" i="13"/>
  <c r="U119" i="13"/>
  <c r="T119" i="13"/>
  <c r="S119" i="13"/>
  <c r="R119" i="13"/>
  <c r="Q119" i="13"/>
  <c r="P119" i="13"/>
  <c r="O119" i="13"/>
  <c r="N119" i="13"/>
  <c r="M119" i="13"/>
  <c r="L119" i="13"/>
  <c r="K119" i="13"/>
  <c r="J119" i="13"/>
  <c r="B119" i="13"/>
  <c r="I119" i="13"/>
  <c r="H119" i="13"/>
  <c r="G119" i="13"/>
  <c r="F119" i="13"/>
  <c r="E119" i="13"/>
  <c r="D119" i="13"/>
  <c r="C119" i="13"/>
  <c r="B118" i="13"/>
  <c r="B117" i="13"/>
  <c r="B116" i="13"/>
  <c r="AU115" i="13"/>
  <c r="AU114" i="13"/>
  <c r="AT115" i="13"/>
  <c r="AT114" i="13"/>
  <c r="AT96" i="13"/>
  <c r="AS115" i="13"/>
  <c r="AR115" i="13"/>
  <c r="AQ115" i="13"/>
  <c r="AQ114" i="13"/>
  <c r="AP115" i="13"/>
  <c r="AP114" i="13"/>
  <c r="AO115" i="13"/>
  <c r="AN115" i="13"/>
  <c r="AM115" i="13"/>
  <c r="AM114" i="13"/>
  <c r="AL115" i="13"/>
  <c r="AL114" i="13"/>
  <c r="AL96" i="13"/>
  <c r="AK115" i="13"/>
  <c r="AJ115" i="13"/>
  <c r="AI115" i="13"/>
  <c r="AI114" i="13"/>
  <c r="AH115" i="13"/>
  <c r="AH114" i="13"/>
  <c r="AG115" i="13"/>
  <c r="AF115" i="13"/>
  <c r="AE115" i="13"/>
  <c r="AE114" i="13"/>
  <c r="AD115" i="13"/>
  <c r="AD114" i="13"/>
  <c r="AD96" i="13"/>
  <c r="AC115" i="13"/>
  <c r="AB115" i="13"/>
  <c r="AA115" i="13"/>
  <c r="AA114" i="13"/>
  <c r="Z115" i="13"/>
  <c r="Z114" i="13"/>
  <c r="Y115" i="13"/>
  <c r="X115" i="13"/>
  <c r="W115" i="13"/>
  <c r="W114" i="13"/>
  <c r="V115" i="13"/>
  <c r="V114" i="13"/>
  <c r="V96" i="13"/>
  <c r="U115" i="13"/>
  <c r="T115" i="13"/>
  <c r="S115" i="13"/>
  <c r="S114" i="13"/>
  <c r="R115" i="13"/>
  <c r="R114" i="13"/>
  <c r="Q115" i="13"/>
  <c r="P115" i="13"/>
  <c r="O115" i="13"/>
  <c r="O114" i="13"/>
  <c r="N115" i="13"/>
  <c r="N114" i="13"/>
  <c r="N96" i="13"/>
  <c r="M115" i="13"/>
  <c r="L115" i="13"/>
  <c r="K115" i="13"/>
  <c r="K114" i="13"/>
  <c r="J115" i="13"/>
  <c r="J114" i="13"/>
  <c r="I115" i="13"/>
  <c r="H115" i="13"/>
  <c r="G115" i="13"/>
  <c r="G114" i="13"/>
  <c r="F115" i="13"/>
  <c r="F114" i="13"/>
  <c r="F96" i="13"/>
  <c r="E115" i="13"/>
  <c r="D115" i="13"/>
  <c r="C115" i="13"/>
  <c r="B115" i="13"/>
  <c r="AS114" i="13"/>
  <c r="AR114" i="13"/>
  <c r="AO114" i="13"/>
  <c r="AN114" i="13"/>
  <c r="AK114" i="13"/>
  <c r="AJ114" i="13"/>
  <c r="AG114" i="13"/>
  <c r="AF114" i="13"/>
  <c r="AC114" i="13"/>
  <c r="AB114" i="13"/>
  <c r="Y114" i="13"/>
  <c r="X114" i="13"/>
  <c r="U114" i="13"/>
  <c r="T114" i="13"/>
  <c r="Q114" i="13"/>
  <c r="P114" i="13"/>
  <c r="M114" i="13"/>
  <c r="L114" i="13"/>
  <c r="I114" i="13"/>
  <c r="H114" i="13"/>
  <c r="E114" i="13"/>
  <c r="D114" i="13"/>
  <c r="B113" i="13"/>
  <c r="B112" i="13"/>
  <c r="AU111" i="13"/>
  <c r="AT111" i="13"/>
  <c r="AS111" i="13"/>
  <c r="AR111" i="13"/>
  <c r="AQ111" i="13"/>
  <c r="AP111" i="13"/>
  <c r="AO111" i="13"/>
  <c r="AN111" i="13"/>
  <c r="AM111" i="13"/>
  <c r="AL111" i="13"/>
  <c r="AK111" i="13"/>
  <c r="AJ111" i="13"/>
  <c r="AI111" i="13"/>
  <c r="AH111" i="13"/>
  <c r="AG111" i="13"/>
  <c r="AF111" i="13"/>
  <c r="AE111" i="13"/>
  <c r="AD111" i="13"/>
  <c r="AC111" i="13"/>
  <c r="AB111" i="13"/>
  <c r="AA111" i="13"/>
  <c r="Z111" i="13"/>
  <c r="Y111" i="13"/>
  <c r="X111" i="13"/>
  <c r="W111" i="13"/>
  <c r="V111" i="13"/>
  <c r="U111" i="13"/>
  <c r="T111" i="13"/>
  <c r="S111" i="13"/>
  <c r="R111" i="13"/>
  <c r="Q111" i="13"/>
  <c r="P111" i="13"/>
  <c r="O111" i="13"/>
  <c r="N111" i="13"/>
  <c r="M111" i="13"/>
  <c r="L111" i="13"/>
  <c r="K111" i="13"/>
  <c r="J111" i="13"/>
  <c r="I111" i="13"/>
  <c r="H111" i="13"/>
  <c r="G111" i="13"/>
  <c r="F111" i="13"/>
  <c r="E111" i="13"/>
  <c r="D111" i="13"/>
  <c r="C111" i="13"/>
  <c r="B110" i="13"/>
  <c r="B109" i="13"/>
  <c r="AU108" i="13"/>
  <c r="AT108" i="13"/>
  <c r="AS108" i="13"/>
  <c r="AR108" i="13"/>
  <c r="AQ108" i="13"/>
  <c r="AP108" i="13"/>
  <c r="AO108" i="13"/>
  <c r="AN108" i="13"/>
  <c r="AN97" i="13"/>
  <c r="AM108" i="13"/>
  <c r="AL108" i="13"/>
  <c r="AK108" i="13"/>
  <c r="AJ108" i="13"/>
  <c r="AI108" i="13"/>
  <c r="AH108" i="13"/>
  <c r="AG108" i="13"/>
  <c r="AF108" i="13"/>
  <c r="AF97" i="13"/>
  <c r="AE108" i="13"/>
  <c r="AD108" i="13"/>
  <c r="AC108" i="13"/>
  <c r="AB108" i="13"/>
  <c r="AA108" i="13"/>
  <c r="Z108" i="13"/>
  <c r="Y108" i="13"/>
  <c r="X108" i="13"/>
  <c r="X97" i="13"/>
  <c r="W108" i="13"/>
  <c r="V108" i="13"/>
  <c r="U108" i="13"/>
  <c r="T108" i="13"/>
  <c r="S108" i="13"/>
  <c r="R108" i="13"/>
  <c r="Q108" i="13"/>
  <c r="P108" i="13"/>
  <c r="P97" i="13"/>
  <c r="O108" i="13"/>
  <c r="N108" i="13"/>
  <c r="M108" i="13"/>
  <c r="L108" i="13"/>
  <c r="K108" i="13"/>
  <c r="J108" i="13"/>
  <c r="I108" i="13"/>
  <c r="H108" i="13"/>
  <c r="H97" i="13"/>
  <c r="G108" i="13"/>
  <c r="F108" i="13"/>
  <c r="E108" i="13"/>
  <c r="B108" i="13"/>
  <c r="D108" i="13"/>
  <c r="C108" i="13"/>
  <c r="B107" i="13"/>
  <c r="B106" i="13"/>
  <c r="B105" i="13"/>
  <c r="B104" i="13"/>
  <c r="AU103" i="13"/>
  <c r="AT103" i="13"/>
  <c r="AS103" i="13"/>
  <c r="AR103" i="13"/>
  <c r="AQ103" i="13"/>
  <c r="AP103" i="13"/>
  <c r="AO103" i="13"/>
  <c r="AN103" i="13"/>
  <c r="AM103" i="13"/>
  <c r="AL103" i="13"/>
  <c r="AK103" i="13"/>
  <c r="AJ103" i="13"/>
  <c r="AI103" i="13"/>
  <c r="AH103" i="13"/>
  <c r="AG103" i="13"/>
  <c r="AF103" i="13"/>
  <c r="AE103" i="13"/>
  <c r="AD103" i="13"/>
  <c r="AC103" i="13"/>
  <c r="AB103" i="13"/>
  <c r="AA103" i="13"/>
  <c r="Z103" i="13"/>
  <c r="Y103" i="13"/>
  <c r="X103" i="13"/>
  <c r="W103" i="13"/>
  <c r="V103" i="13"/>
  <c r="U103" i="13"/>
  <c r="T103" i="13"/>
  <c r="S103" i="13"/>
  <c r="R103" i="13"/>
  <c r="Q103" i="13"/>
  <c r="P103" i="13"/>
  <c r="O103" i="13"/>
  <c r="N103" i="13"/>
  <c r="M103" i="13"/>
  <c r="L103" i="13"/>
  <c r="K103" i="13"/>
  <c r="J103" i="13"/>
  <c r="I103" i="13"/>
  <c r="H103" i="13"/>
  <c r="G103" i="13"/>
  <c r="F103" i="13"/>
  <c r="E103" i="13"/>
  <c r="D103" i="13"/>
  <c r="C103" i="13"/>
  <c r="B103" i="13"/>
  <c r="B102" i="13"/>
  <c r="B101" i="13"/>
  <c r="B100" i="13"/>
  <c r="B99" i="13"/>
  <c r="AU98" i="13"/>
  <c r="AT98" i="13"/>
  <c r="AS98" i="13"/>
  <c r="AS97" i="13"/>
  <c r="AR98" i="13"/>
  <c r="AR97" i="13"/>
  <c r="AR96" i="13"/>
  <c r="AQ98" i="13"/>
  <c r="AP98" i="13"/>
  <c r="AO98" i="13"/>
  <c r="AO97" i="13"/>
  <c r="AN98" i="13"/>
  <c r="AM98" i="13"/>
  <c r="AL98" i="13"/>
  <c r="AK98" i="13"/>
  <c r="AK97" i="13"/>
  <c r="AJ98" i="13"/>
  <c r="AJ97" i="13"/>
  <c r="AJ96" i="13"/>
  <c r="AI98" i="13"/>
  <c r="AH98" i="13"/>
  <c r="AG98" i="13"/>
  <c r="AG97" i="13"/>
  <c r="AF98" i="13"/>
  <c r="AE98" i="13"/>
  <c r="AD98" i="13"/>
  <c r="AC98" i="13"/>
  <c r="AC97" i="13"/>
  <c r="AB98" i="13"/>
  <c r="AB97" i="13"/>
  <c r="AB96" i="13"/>
  <c r="AA98" i="13"/>
  <c r="Z98" i="13"/>
  <c r="Y98" i="13"/>
  <c r="Y97" i="13"/>
  <c r="X98" i="13"/>
  <c r="W98" i="13"/>
  <c r="V98" i="13"/>
  <c r="U98" i="13"/>
  <c r="U97" i="13"/>
  <c r="T98" i="13"/>
  <c r="T97" i="13"/>
  <c r="T96" i="13"/>
  <c r="S98" i="13"/>
  <c r="R98" i="13"/>
  <c r="Q98" i="13"/>
  <c r="Q97" i="13"/>
  <c r="P98" i="13"/>
  <c r="O98" i="13"/>
  <c r="N98" i="13"/>
  <c r="M98" i="13"/>
  <c r="M97" i="13"/>
  <c r="L98" i="13"/>
  <c r="L97" i="13"/>
  <c r="L96" i="13"/>
  <c r="K98" i="13"/>
  <c r="J98" i="13"/>
  <c r="I98" i="13"/>
  <c r="I97" i="13"/>
  <c r="H98" i="13"/>
  <c r="G98" i="13"/>
  <c r="F98" i="13"/>
  <c r="E98" i="13"/>
  <c r="E97" i="13"/>
  <c r="D98" i="13"/>
  <c r="B98" i="13"/>
  <c r="C98" i="13"/>
  <c r="AU97" i="13"/>
  <c r="AT97" i="13"/>
  <c r="AQ97" i="13"/>
  <c r="AP97" i="13"/>
  <c r="AP96" i="13"/>
  <c r="AM97" i="13"/>
  <c r="AL97" i="13"/>
  <c r="AI97" i="13"/>
  <c r="AH97" i="13"/>
  <c r="AH96" i="13"/>
  <c r="AE97" i="13"/>
  <c r="AD97" i="13"/>
  <c r="AA97" i="13"/>
  <c r="Z97" i="13"/>
  <c r="Z96" i="13"/>
  <c r="W97" i="13"/>
  <c r="V97" i="13"/>
  <c r="S97" i="13"/>
  <c r="R97" i="13"/>
  <c r="R96" i="13"/>
  <c r="O97" i="13"/>
  <c r="N97" i="13"/>
  <c r="K97" i="13"/>
  <c r="J97" i="13"/>
  <c r="J96" i="13"/>
  <c r="G97" i="13"/>
  <c r="F97" i="13"/>
  <c r="C97" i="13"/>
  <c r="AU33" i="13"/>
  <c r="AT33" i="13"/>
  <c r="AS33" i="13"/>
  <c r="AR33" i="13"/>
  <c r="AQ33" i="13"/>
  <c r="AP33" i="13"/>
  <c r="AO33" i="13"/>
  <c r="AN33" i="13"/>
  <c r="AM33" i="13"/>
  <c r="AL33" i="13"/>
  <c r="AK33" i="13"/>
  <c r="AJ33" i="13"/>
  <c r="AI33" i="13"/>
  <c r="AH33" i="13"/>
  <c r="AG33" i="13"/>
  <c r="AF33" i="13"/>
  <c r="AE33" i="13"/>
  <c r="AD33" i="13"/>
  <c r="AC33" i="13"/>
  <c r="AB33" i="13"/>
  <c r="AA33" i="13"/>
  <c r="Z33" i="13"/>
  <c r="Y33" i="13"/>
  <c r="X33" i="13"/>
  <c r="W33" i="13"/>
  <c r="V33" i="13"/>
  <c r="U33" i="13"/>
  <c r="T33" i="13"/>
  <c r="S33" i="13"/>
  <c r="R33" i="13"/>
  <c r="Q33" i="13"/>
  <c r="P33" i="13"/>
  <c r="O33" i="13"/>
  <c r="N33" i="13"/>
  <c r="M33" i="13"/>
  <c r="L33" i="13"/>
  <c r="K33" i="13"/>
  <c r="J33" i="13"/>
  <c r="I33" i="13"/>
  <c r="H33" i="13"/>
  <c r="G33" i="13"/>
  <c r="F33" i="13"/>
  <c r="E33" i="13"/>
  <c r="D33"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V30" i="13"/>
  <c r="U30" i="13"/>
  <c r="T30" i="13"/>
  <c r="S30" i="13"/>
  <c r="R30" i="13"/>
  <c r="Q30" i="13"/>
  <c r="P30" i="13"/>
  <c r="O30" i="13"/>
  <c r="N30" i="13"/>
  <c r="M30" i="13"/>
  <c r="L30" i="13"/>
  <c r="K30" i="13"/>
  <c r="J30" i="13"/>
  <c r="I30" i="13"/>
  <c r="I25" i="13"/>
  <c r="H30" i="13"/>
  <c r="G30" i="13"/>
  <c r="F30" i="13"/>
  <c r="E30" i="13"/>
  <c r="D30" i="13"/>
  <c r="AU26" i="13"/>
  <c r="AT26" i="13"/>
  <c r="AS26" i="13"/>
  <c r="AS25" i="13"/>
  <c r="AR26" i="13"/>
  <c r="AR25" i="13"/>
  <c r="AQ26" i="13"/>
  <c r="AQ25" i="13"/>
  <c r="AP26" i="13"/>
  <c r="AP25" i="13"/>
  <c r="AO26" i="13"/>
  <c r="AN26" i="13"/>
  <c r="AM26" i="13"/>
  <c r="AL26" i="13"/>
  <c r="AK26" i="13"/>
  <c r="AJ26" i="13"/>
  <c r="AJ25" i="13"/>
  <c r="AI26" i="13"/>
  <c r="AI25" i="13"/>
  <c r="AH26" i="13"/>
  <c r="AH25" i="13"/>
  <c r="AG26" i="13"/>
  <c r="AF26" i="13"/>
  <c r="AE26" i="13"/>
  <c r="AD26" i="13"/>
  <c r="AC26" i="13"/>
  <c r="AC25" i="13"/>
  <c r="AB26" i="13"/>
  <c r="AA26" i="13"/>
  <c r="Z26" i="13"/>
  <c r="Z25" i="13"/>
  <c r="Y26" i="13"/>
  <c r="X26" i="13"/>
  <c r="W26" i="13"/>
  <c r="V26" i="13"/>
  <c r="U26" i="13"/>
  <c r="T26" i="13"/>
  <c r="S26" i="13"/>
  <c r="S25" i="13"/>
  <c r="R26" i="13"/>
  <c r="R25" i="13"/>
  <c r="Q26" i="13"/>
  <c r="P26" i="13"/>
  <c r="O26" i="13"/>
  <c r="N26" i="13"/>
  <c r="M26" i="13"/>
  <c r="L26" i="13"/>
  <c r="K26" i="13"/>
  <c r="J26" i="13"/>
  <c r="J25" i="13"/>
  <c r="I26" i="13"/>
  <c r="H26" i="13"/>
  <c r="G26" i="13"/>
  <c r="F26" i="13"/>
  <c r="E26" i="13"/>
  <c r="D26" i="13"/>
  <c r="D25" i="13"/>
  <c r="AT25" i="13"/>
  <c r="AD25" i="13"/>
  <c r="AU22" i="13"/>
  <c r="AT22" i="13"/>
  <c r="AS22" i="13"/>
  <c r="AR22" i="13"/>
  <c r="AQ22" i="13"/>
  <c r="AP22" i="13"/>
  <c r="AO22" i="13"/>
  <c r="AN22" i="13"/>
  <c r="AM22" i="13"/>
  <c r="AL22" i="13"/>
  <c r="AK22" i="13"/>
  <c r="AJ22" i="13"/>
  <c r="AI22" i="13"/>
  <c r="AH22" i="13"/>
  <c r="AG22" i="13"/>
  <c r="AF22" i="13"/>
  <c r="AE22" i="13"/>
  <c r="AD22" i="13"/>
  <c r="AC22" i="13"/>
  <c r="AB22" i="13"/>
  <c r="AA22" i="13"/>
  <c r="Z22" i="13"/>
  <c r="Y22" i="13"/>
  <c r="X22" i="13"/>
  <c r="W22" i="13"/>
  <c r="V22" i="13"/>
  <c r="U22" i="13"/>
  <c r="T22" i="13"/>
  <c r="S22" i="13"/>
  <c r="R22" i="13"/>
  <c r="Q22" i="13"/>
  <c r="P22" i="13"/>
  <c r="O22" i="13"/>
  <c r="N22" i="13"/>
  <c r="M22" i="13"/>
  <c r="L22" i="13"/>
  <c r="K22" i="13"/>
  <c r="J22" i="13"/>
  <c r="I22" i="13"/>
  <c r="H22" i="13"/>
  <c r="G22" i="13"/>
  <c r="F22" i="13"/>
  <c r="E22" i="13"/>
  <c r="D22" i="13"/>
  <c r="AU19" i="13"/>
  <c r="AT19" i="13"/>
  <c r="AS19" i="13"/>
  <c r="AR19" i="13"/>
  <c r="AQ19" i="13"/>
  <c r="AP19" i="13"/>
  <c r="AO19" i="13"/>
  <c r="AN19" i="13"/>
  <c r="AM19" i="13"/>
  <c r="AL19" i="13"/>
  <c r="AK19" i="13"/>
  <c r="AJ19" i="13"/>
  <c r="AI19" i="13"/>
  <c r="AH19" i="13"/>
  <c r="AG19" i="13"/>
  <c r="AF19" i="13"/>
  <c r="AE19" i="13"/>
  <c r="AD19" i="13"/>
  <c r="AC19" i="13"/>
  <c r="AB19" i="13"/>
  <c r="AA19" i="13"/>
  <c r="Z19" i="13"/>
  <c r="Y19" i="13"/>
  <c r="X19" i="13"/>
  <c r="W19" i="13"/>
  <c r="V19" i="13"/>
  <c r="U19" i="13"/>
  <c r="T19" i="13"/>
  <c r="S19" i="13"/>
  <c r="R19" i="13"/>
  <c r="Q19" i="13"/>
  <c r="P19" i="13"/>
  <c r="O19" i="13"/>
  <c r="N19" i="13"/>
  <c r="M19" i="13"/>
  <c r="L19" i="13"/>
  <c r="K19" i="13"/>
  <c r="J19" i="13"/>
  <c r="I19" i="13"/>
  <c r="H19" i="13"/>
  <c r="G19" i="13"/>
  <c r="F19" i="13"/>
  <c r="E19" i="13"/>
  <c r="D19" i="13"/>
  <c r="AU14" i="13"/>
  <c r="AT14" i="13"/>
  <c r="AS14" i="13"/>
  <c r="AR14" i="13"/>
  <c r="AQ14" i="13"/>
  <c r="AP14" i="13"/>
  <c r="AO14" i="13"/>
  <c r="AO8" i="13"/>
  <c r="AN14" i="13"/>
  <c r="AM14" i="13"/>
  <c r="AL14" i="13"/>
  <c r="AK14" i="13"/>
  <c r="AJ14" i="13"/>
  <c r="AI14" i="13"/>
  <c r="AH14" i="13"/>
  <c r="AG14" i="13"/>
  <c r="AF14" i="13"/>
  <c r="AE14" i="13"/>
  <c r="AD14" i="13"/>
  <c r="AC14" i="13"/>
  <c r="AB14" i="13"/>
  <c r="AA14" i="13"/>
  <c r="Z14" i="13"/>
  <c r="Y14" i="13"/>
  <c r="X14" i="13"/>
  <c r="W14" i="13"/>
  <c r="V14" i="13"/>
  <c r="U14" i="13"/>
  <c r="T14" i="13"/>
  <c r="S14" i="13"/>
  <c r="R14" i="13"/>
  <c r="Q14" i="13"/>
  <c r="P14" i="13"/>
  <c r="O14" i="13"/>
  <c r="N14" i="13"/>
  <c r="M14" i="13"/>
  <c r="L14" i="13"/>
  <c r="K14" i="13"/>
  <c r="J14" i="13"/>
  <c r="I14" i="13"/>
  <c r="H14" i="13"/>
  <c r="G14" i="13"/>
  <c r="F14" i="13"/>
  <c r="E14" i="13"/>
  <c r="D14" i="13"/>
  <c r="AU9" i="13"/>
  <c r="AT9" i="13"/>
  <c r="AS9" i="13"/>
  <c r="AS8" i="13"/>
  <c r="AR9" i="13"/>
  <c r="AQ9" i="13"/>
  <c r="AP9" i="13"/>
  <c r="AO9" i="13"/>
  <c r="AN9" i="13"/>
  <c r="AM9" i="13"/>
  <c r="AL9" i="13"/>
  <c r="AK9" i="13"/>
  <c r="AJ9" i="13"/>
  <c r="AI9" i="13"/>
  <c r="AH9" i="13"/>
  <c r="AG9" i="13"/>
  <c r="AF9" i="13"/>
  <c r="AE9" i="13"/>
  <c r="AD9" i="13"/>
  <c r="AC9" i="13"/>
  <c r="AB9" i="13"/>
  <c r="AA9" i="13"/>
  <c r="Z9" i="13"/>
  <c r="Y9" i="13"/>
  <c r="X9" i="13"/>
  <c r="W9" i="13"/>
  <c r="V9" i="13"/>
  <c r="U9" i="13"/>
  <c r="T9" i="13"/>
  <c r="S9" i="13"/>
  <c r="R9" i="13"/>
  <c r="Q9" i="13"/>
  <c r="P9" i="13"/>
  <c r="O9" i="13"/>
  <c r="N9" i="13"/>
  <c r="M9" i="13"/>
  <c r="L9" i="13"/>
  <c r="K9" i="13"/>
  <c r="J9" i="13"/>
  <c r="I9" i="13"/>
  <c r="H9" i="13"/>
  <c r="G9" i="13"/>
  <c r="F9" i="13"/>
  <c r="F8" i="13"/>
  <c r="E9" i="13"/>
  <c r="D9" i="13"/>
  <c r="P8" i="13"/>
  <c r="C33" i="13"/>
  <c r="C30" i="13"/>
  <c r="C26" i="13"/>
  <c r="C22" i="13"/>
  <c r="C19" i="13"/>
  <c r="C14" i="13"/>
  <c r="C9" i="13"/>
  <c r="B10" i="13"/>
  <c r="B11" i="13"/>
  <c r="B12" i="13"/>
  <c r="B13" i="13"/>
  <c r="B15" i="13"/>
  <c r="B16" i="13"/>
  <c r="B17" i="13"/>
  <c r="B18" i="13"/>
  <c r="B20" i="13"/>
  <c r="B21" i="13"/>
  <c r="B23" i="13"/>
  <c r="B24" i="13"/>
  <c r="B27" i="13"/>
  <c r="B28" i="13"/>
  <c r="B29" i="13"/>
  <c r="B31" i="13"/>
  <c r="B32" i="13"/>
  <c r="B34" i="13"/>
  <c r="B35" i="13"/>
  <c r="B40" i="13"/>
  <c r="B41" i="13"/>
  <c r="B42" i="13"/>
  <c r="B43" i="13"/>
  <c r="B44" i="13"/>
  <c r="B46" i="13"/>
  <c r="B47" i="13"/>
  <c r="B50" i="13"/>
  <c r="B52" i="13"/>
  <c r="B53" i="13"/>
  <c r="B54" i="13"/>
  <c r="B55" i="13"/>
  <c r="B56" i="13"/>
  <c r="B57" i="13"/>
  <c r="B58" i="13"/>
  <c r="B59" i="13"/>
  <c r="B60" i="13"/>
  <c r="B61" i="13"/>
  <c r="B62" i="13"/>
  <c r="B63" i="13"/>
  <c r="B65" i="13"/>
  <c r="B66" i="13"/>
  <c r="B67" i="13"/>
  <c r="B68" i="13"/>
  <c r="B69" i="13"/>
  <c r="B72" i="13"/>
  <c r="B73" i="13"/>
  <c r="B75" i="13"/>
  <c r="B76" i="13"/>
  <c r="B77" i="13"/>
  <c r="B79" i="13"/>
  <c r="B80" i="13"/>
  <c r="B81" i="13"/>
  <c r="B82" i="13"/>
  <c r="B83" i="13"/>
  <c r="B84" i="13"/>
  <c r="B85" i="13"/>
  <c r="B86" i="13"/>
  <c r="B87" i="13"/>
  <c r="H22" i="20"/>
  <c r="P22" i="20" s="1"/>
  <c r="F35" i="3" s="1"/>
  <c r="H23" i="20"/>
  <c r="H20" i="20"/>
  <c r="R20" i="20" s="1"/>
  <c r="H19" i="20"/>
  <c r="P19" i="20" s="1"/>
  <c r="F33" i="3" s="1"/>
  <c r="H17" i="20"/>
  <c r="P17" i="20" s="1"/>
  <c r="F32" i="3" s="1"/>
  <c r="H16" i="20"/>
  <c r="H15" i="20"/>
  <c r="H14" i="20"/>
  <c r="P14" i="20" s="1"/>
  <c r="F29" i="3" s="1"/>
  <c r="H12" i="20"/>
  <c r="R12" i="20" s="1"/>
  <c r="H11" i="20"/>
  <c r="H10" i="20"/>
  <c r="N20" i="20"/>
  <c r="Q20" i="20" s="1"/>
  <c r="F93" i="3" s="1"/>
  <c r="N22" i="20"/>
  <c r="Q22" i="20" s="1"/>
  <c r="F94" i="3" s="1"/>
  <c r="G94" i="3" s="1"/>
  <c r="M21" i="20"/>
  <c r="N21" i="20" s="1"/>
  <c r="Q21" i="20" s="1"/>
  <c r="M18" i="20"/>
  <c r="N9" i="20"/>
  <c r="N10" i="20"/>
  <c r="Q10" i="20" s="1"/>
  <c r="F85" i="3" s="1"/>
  <c r="G85" i="3" s="1"/>
  <c r="N11" i="20"/>
  <c r="Q11" i="20" s="1"/>
  <c r="F86" i="3" s="1"/>
  <c r="G86" i="3" s="1"/>
  <c r="N12" i="20"/>
  <c r="Q12" i="20" s="1"/>
  <c r="F87" i="3" s="1"/>
  <c r="G87" i="3" s="1"/>
  <c r="N14" i="20"/>
  <c r="Q14" i="20" s="1"/>
  <c r="F88" i="3" s="1"/>
  <c r="N15" i="20"/>
  <c r="Q15" i="20" s="1"/>
  <c r="F89" i="3" s="1"/>
  <c r="G89" i="3" s="1"/>
  <c r="N16" i="20"/>
  <c r="Q16" i="20" s="1"/>
  <c r="F90" i="3" s="1"/>
  <c r="G90" i="3" s="1"/>
  <c r="N17" i="20"/>
  <c r="N19" i="20"/>
  <c r="Q19" i="20" s="1"/>
  <c r="F92" i="3" s="1"/>
  <c r="G92" i="3" s="1"/>
  <c r="N23" i="20"/>
  <c r="Q23" i="20" s="1"/>
  <c r="F95" i="3" s="1"/>
  <c r="G95" i="3" s="1"/>
  <c r="N36" i="20"/>
  <c r="Q36" i="20" s="1"/>
  <c r="F105" i="3" s="1"/>
  <c r="G105" i="3" s="1"/>
  <c r="N7" i="20"/>
  <c r="Q7" i="20" s="1"/>
  <c r="F83" i="3" s="1"/>
  <c r="G83" i="3" s="1"/>
  <c r="M8" i="20"/>
  <c r="L8" i="20"/>
  <c r="N8" i="20" s="1"/>
  <c r="Q8" i="20" s="1"/>
  <c r="H9" i="20"/>
  <c r="G21" i="20"/>
  <c r="H21" i="20"/>
  <c r="G18" i="20"/>
  <c r="F18" i="20"/>
  <c r="G13" i="20"/>
  <c r="F13" i="20"/>
  <c r="G8" i="20"/>
  <c r="F8" i="20"/>
  <c r="C21" i="20"/>
  <c r="P21" i="20" s="1"/>
  <c r="G161" i="3"/>
  <c r="G162" i="3"/>
  <c r="G141" i="3"/>
  <c r="G142" i="3"/>
  <c r="G143" i="3"/>
  <c r="G144" i="3"/>
  <c r="G80" i="3"/>
  <c r="F22" i="3"/>
  <c r="G22" i="3" s="1"/>
  <c r="H61" i="20"/>
  <c r="H60" i="20"/>
  <c r="P60" i="20" s="1"/>
  <c r="H59" i="20"/>
  <c r="P59" i="20" s="1"/>
  <c r="F60" i="3" s="1"/>
  <c r="G60" i="3" s="1"/>
  <c r="H58" i="20"/>
  <c r="H57" i="20"/>
  <c r="P57" i="20" s="1"/>
  <c r="F58" i="3" s="1"/>
  <c r="H56" i="20"/>
  <c r="P56" i="20" s="1"/>
  <c r="H55" i="20"/>
  <c r="R55" i="20" s="1"/>
  <c r="H54" i="20"/>
  <c r="H53" i="20"/>
  <c r="H52" i="20"/>
  <c r="P52" i="20" s="1"/>
  <c r="F53" i="3" s="1"/>
  <c r="H51" i="20"/>
  <c r="P51" i="20" s="1"/>
  <c r="F52" i="3" s="1"/>
  <c r="H49" i="20"/>
  <c r="P49" i="20" s="1"/>
  <c r="F51" i="3" s="1"/>
  <c r="H46" i="20"/>
  <c r="H45" i="20"/>
  <c r="P45" i="20" s="1"/>
  <c r="F49" i="3" s="1"/>
  <c r="H43" i="20"/>
  <c r="P43" i="20" s="1"/>
  <c r="F48" i="3" s="1"/>
  <c r="H42" i="20"/>
  <c r="H41" i="20"/>
  <c r="H40" i="20"/>
  <c r="P40" i="20" s="1"/>
  <c r="F45" i="3" s="1"/>
  <c r="H39" i="20"/>
  <c r="P39" i="20" s="1"/>
  <c r="F44" i="3" s="1"/>
  <c r="C73" i="20"/>
  <c r="C70" i="20"/>
  <c r="M73" i="20"/>
  <c r="M70" i="20"/>
  <c r="L73" i="20"/>
  <c r="L70" i="20"/>
  <c r="H73" i="20"/>
  <c r="H70" i="20"/>
  <c r="I85" i="20"/>
  <c r="J85" i="20"/>
  <c r="I84" i="20"/>
  <c r="J84" i="20" s="1"/>
  <c r="I83" i="20"/>
  <c r="J83" i="20" s="1"/>
  <c r="I82" i="20"/>
  <c r="J82" i="20"/>
  <c r="I81" i="20"/>
  <c r="J81" i="20"/>
  <c r="I80" i="20"/>
  <c r="J80" i="20" s="1"/>
  <c r="I79" i="20"/>
  <c r="J79" i="20"/>
  <c r="I78" i="20"/>
  <c r="J78" i="20"/>
  <c r="I76" i="20"/>
  <c r="J76" i="20"/>
  <c r="I75" i="20"/>
  <c r="J75" i="20" s="1"/>
  <c r="I74" i="20"/>
  <c r="J74" i="20" s="1"/>
  <c r="I72" i="20"/>
  <c r="J72" i="20"/>
  <c r="I71" i="20"/>
  <c r="J71" i="20"/>
  <c r="I68" i="20"/>
  <c r="J68" i="20" s="1"/>
  <c r="I67" i="20"/>
  <c r="J67" i="20" s="1"/>
  <c r="I66" i="20"/>
  <c r="J66" i="20"/>
  <c r="I65" i="20"/>
  <c r="J65" i="20"/>
  <c r="I64" i="20"/>
  <c r="J64" i="20" s="1"/>
  <c r="I62" i="20"/>
  <c r="J62" i="20" s="1"/>
  <c r="I61" i="20"/>
  <c r="J61" i="20"/>
  <c r="I60" i="20"/>
  <c r="J60" i="20"/>
  <c r="I59" i="20"/>
  <c r="J59" i="20" s="1"/>
  <c r="I58" i="20"/>
  <c r="J58" i="20"/>
  <c r="I57" i="20"/>
  <c r="J57" i="20"/>
  <c r="I56" i="20"/>
  <c r="J56" i="20"/>
  <c r="I55" i="20"/>
  <c r="J55" i="20" s="1"/>
  <c r="I54" i="20"/>
  <c r="J54" i="20" s="1"/>
  <c r="I53" i="20"/>
  <c r="J53" i="20"/>
  <c r="I52" i="20"/>
  <c r="J52" i="20"/>
  <c r="I51" i="20"/>
  <c r="J51" i="20" s="1"/>
  <c r="I49" i="20"/>
  <c r="J49" i="20"/>
  <c r="I46" i="20"/>
  <c r="J46" i="20"/>
  <c r="I45" i="20"/>
  <c r="J45" i="20"/>
  <c r="I43" i="20"/>
  <c r="J43" i="20" s="1"/>
  <c r="I41" i="20"/>
  <c r="J41" i="20" s="1"/>
  <c r="I40" i="20"/>
  <c r="J40" i="20"/>
  <c r="I39" i="20"/>
  <c r="J39" i="20"/>
  <c r="H63" i="20"/>
  <c r="E63" i="20"/>
  <c r="M50" i="20"/>
  <c r="M48" i="20"/>
  <c r="M47" i="20" s="1"/>
  <c r="L50" i="20"/>
  <c r="G50" i="20"/>
  <c r="G48" i="20" s="1"/>
  <c r="F50" i="20"/>
  <c r="E50" i="20"/>
  <c r="E48" i="20"/>
  <c r="D50" i="20"/>
  <c r="D48" i="20" s="1"/>
  <c r="G44" i="20"/>
  <c r="G37" i="20" s="1"/>
  <c r="F44" i="20"/>
  <c r="E44" i="20"/>
  <c r="D44" i="20"/>
  <c r="M38" i="20"/>
  <c r="L38" i="20"/>
  <c r="G38" i="20"/>
  <c r="F38" i="20"/>
  <c r="F37" i="20"/>
  <c r="H37" i="20" s="1"/>
  <c r="E38" i="20"/>
  <c r="I38" i="20" s="1"/>
  <c r="D38" i="20"/>
  <c r="H82" i="20"/>
  <c r="R82" i="20" s="1"/>
  <c r="H81" i="20"/>
  <c r="H80" i="20"/>
  <c r="H79" i="20"/>
  <c r="P79" i="20" s="1"/>
  <c r="H78" i="20"/>
  <c r="P78" i="20" s="1"/>
  <c r="L18" i="20"/>
  <c r="N18" i="20" s="1"/>
  <c r="Q18" i="20" s="1"/>
  <c r="M13" i="20"/>
  <c r="N13" i="20" s="1"/>
  <c r="Q13" i="20" s="1"/>
  <c r="L13" i="20"/>
  <c r="B710" i="16"/>
  <c r="B709" i="16"/>
  <c r="B708" i="16"/>
  <c r="B707" i="16"/>
  <c r="B706" i="16"/>
  <c r="B705" i="16"/>
  <c r="B704" i="16"/>
  <c r="B703" i="16"/>
  <c r="B702" i="16"/>
  <c r="AU701" i="16"/>
  <c r="AT701" i="16"/>
  <c r="AS701" i="16"/>
  <c r="AR701" i="16"/>
  <c r="AQ701" i="16"/>
  <c r="AP701" i="16"/>
  <c r="AO701" i="16"/>
  <c r="AN701" i="16"/>
  <c r="AM701" i="16"/>
  <c r="AL701" i="16"/>
  <c r="AK701" i="16"/>
  <c r="AJ701" i="16"/>
  <c r="AI701" i="16"/>
  <c r="AH701" i="16"/>
  <c r="AG701" i="16"/>
  <c r="AF701" i="16"/>
  <c r="AE701" i="16"/>
  <c r="AD701" i="16"/>
  <c r="AC701" i="16"/>
  <c r="AB701" i="16"/>
  <c r="AA701" i="16"/>
  <c r="Z701" i="16"/>
  <c r="Y701" i="16"/>
  <c r="X701" i="16"/>
  <c r="W701" i="16"/>
  <c r="V701" i="16"/>
  <c r="U701" i="16"/>
  <c r="T701" i="16"/>
  <c r="S701" i="16"/>
  <c r="R701" i="16"/>
  <c r="Q701" i="16"/>
  <c r="P701" i="16"/>
  <c r="O701" i="16"/>
  <c r="N701" i="16"/>
  <c r="M701" i="16"/>
  <c r="L701" i="16"/>
  <c r="K701" i="16"/>
  <c r="J701" i="16"/>
  <c r="I701" i="16"/>
  <c r="H701" i="16"/>
  <c r="G701" i="16"/>
  <c r="F701" i="16"/>
  <c r="E701" i="16"/>
  <c r="D701" i="16"/>
  <c r="C701" i="16"/>
  <c r="B700" i="16"/>
  <c r="B699" i="16"/>
  <c r="B698" i="16"/>
  <c r="AU697" i="16"/>
  <c r="AT697" i="16"/>
  <c r="AS697" i="16"/>
  <c r="AS693" i="16"/>
  <c r="AR697" i="16"/>
  <c r="AQ697" i="16"/>
  <c r="AP697" i="16"/>
  <c r="AO697" i="16"/>
  <c r="AN697" i="16"/>
  <c r="AM697" i="16"/>
  <c r="AL697" i="16"/>
  <c r="AK697" i="16"/>
  <c r="AK693" i="16"/>
  <c r="AJ697" i="16"/>
  <c r="AI697" i="16"/>
  <c r="AH697" i="16"/>
  <c r="AG697" i="16"/>
  <c r="AF697" i="16"/>
  <c r="AE697" i="16"/>
  <c r="AD697" i="16"/>
  <c r="AC697" i="16"/>
  <c r="AC693" i="16"/>
  <c r="AB697" i="16"/>
  <c r="AA697" i="16"/>
  <c r="Z697" i="16"/>
  <c r="Y697" i="16"/>
  <c r="X697" i="16"/>
  <c r="W697" i="16"/>
  <c r="V697" i="16"/>
  <c r="U697" i="16"/>
  <c r="U693" i="16"/>
  <c r="T697" i="16"/>
  <c r="S697" i="16"/>
  <c r="R697" i="16"/>
  <c r="Q697" i="16"/>
  <c r="P697" i="16"/>
  <c r="O697" i="16"/>
  <c r="N697" i="16"/>
  <c r="M697" i="16"/>
  <c r="M693" i="16"/>
  <c r="L697" i="16"/>
  <c r="K697" i="16"/>
  <c r="J697" i="16"/>
  <c r="I697" i="16"/>
  <c r="H697" i="16"/>
  <c r="G697" i="16"/>
  <c r="F697" i="16"/>
  <c r="E697" i="16"/>
  <c r="E693" i="16"/>
  <c r="D697" i="16"/>
  <c r="C697" i="16"/>
  <c r="B696" i="16"/>
  <c r="B695" i="16"/>
  <c r="AU694" i="16"/>
  <c r="AT694" i="16"/>
  <c r="AS694" i="16"/>
  <c r="AR694" i="16"/>
  <c r="AQ694" i="16"/>
  <c r="AP694" i="16"/>
  <c r="AO694" i="16"/>
  <c r="AO693" i="16"/>
  <c r="AN694" i="16"/>
  <c r="AM694" i="16"/>
  <c r="AL694" i="16"/>
  <c r="AK694" i="16"/>
  <c r="AJ694" i="16"/>
  <c r="AI694" i="16"/>
  <c r="AH694" i="16"/>
  <c r="AG694" i="16"/>
  <c r="AF694" i="16"/>
  <c r="AE694" i="16"/>
  <c r="AD694" i="16"/>
  <c r="AC694" i="16"/>
  <c r="AB694" i="16"/>
  <c r="AA694" i="16"/>
  <c r="Z694" i="16"/>
  <c r="Y694" i="16"/>
  <c r="X694" i="16"/>
  <c r="W694" i="16"/>
  <c r="W693" i="16"/>
  <c r="V694" i="16"/>
  <c r="U694" i="16"/>
  <c r="T694" i="16"/>
  <c r="S694" i="16"/>
  <c r="R694" i="16"/>
  <c r="Q694" i="16"/>
  <c r="Q693" i="16"/>
  <c r="P694" i="16"/>
  <c r="O694" i="16"/>
  <c r="O693" i="16"/>
  <c r="N694" i="16"/>
  <c r="M694" i="16"/>
  <c r="L694" i="16"/>
  <c r="K694" i="16"/>
  <c r="J694" i="16"/>
  <c r="I694" i="16"/>
  <c r="H694" i="16"/>
  <c r="G694" i="16"/>
  <c r="G693" i="16"/>
  <c r="F694" i="16"/>
  <c r="E694" i="16"/>
  <c r="D694" i="16"/>
  <c r="C694" i="16"/>
  <c r="B692" i="16"/>
  <c r="B691" i="16"/>
  <c r="B690" i="16"/>
  <c r="B689" i="16"/>
  <c r="B688" i="16"/>
  <c r="AU687" i="16"/>
  <c r="AT687" i="16"/>
  <c r="AS687" i="16"/>
  <c r="AR687" i="16"/>
  <c r="AQ687" i="16"/>
  <c r="AP687" i="16"/>
  <c r="AO687" i="16"/>
  <c r="AN687" i="16"/>
  <c r="AM687" i="16"/>
  <c r="AL687" i="16"/>
  <c r="AK687" i="16"/>
  <c r="AJ687" i="16"/>
  <c r="AI687" i="16"/>
  <c r="AH687" i="16"/>
  <c r="AG687" i="16"/>
  <c r="AF687" i="16"/>
  <c r="AE687" i="16"/>
  <c r="AD687" i="16"/>
  <c r="AC687" i="16"/>
  <c r="AB687" i="16"/>
  <c r="AA687" i="16"/>
  <c r="Z687" i="16"/>
  <c r="Y687" i="16"/>
  <c r="X687" i="16"/>
  <c r="W687" i="16"/>
  <c r="V687" i="16"/>
  <c r="U687" i="16"/>
  <c r="T687" i="16"/>
  <c r="S687" i="16"/>
  <c r="R687" i="16"/>
  <c r="Q687" i="16"/>
  <c r="P687" i="16"/>
  <c r="O687" i="16"/>
  <c r="N687" i="16"/>
  <c r="M687" i="16"/>
  <c r="L687" i="16"/>
  <c r="K687" i="16"/>
  <c r="J687" i="16"/>
  <c r="I687" i="16"/>
  <c r="H687" i="16"/>
  <c r="G687" i="16"/>
  <c r="F687" i="16"/>
  <c r="E687" i="16"/>
  <c r="D687" i="16"/>
  <c r="C687" i="16"/>
  <c r="B686" i="16"/>
  <c r="B685" i="16"/>
  <c r="B684" i="16"/>
  <c r="B683" i="16"/>
  <c r="B682" i="16"/>
  <c r="B681" i="16"/>
  <c r="B680" i="16"/>
  <c r="B679" i="16"/>
  <c r="B678" i="16"/>
  <c r="B677" i="16"/>
  <c r="B676" i="16"/>
  <c r="B675" i="16"/>
  <c r="AU674" i="16"/>
  <c r="AU672" i="16"/>
  <c r="AU671" i="16"/>
  <c r="AT674" i="16"/>
  <c r="AT672" i="16"/>
  <c r="AT671" i="16"/>
  <c r="AS674" i="16"/>
  <c r="AS672" i="16"/>
  <c r="AS671" i="16"/>
  <c r="AR674" i="16"/>
  <c r="AQ674" i="16"/>
  <c r="AQ672" i="16"/>
  <c r="AQ671" i="16"/>
  <c r="AP674" i="16"/>
  <c r="AP672" i="16"/>
  <c r="AP671" i="16"/>
  <c r="AO674" i="16"/>
  <c r="AO672" i="16"/>
  <c r="AO671" i="16"/>
  <c r="AN674" i="16"/>
  <c r="AN672" i="16"/>
  <c r="AN671" i="16"/>
  <c r="AM674" i="16"/>
  <c r="AM672" i="16"/>
  <c r="AM671" i="16"/>
  <c r="AL674" i="16"/>
  <c r="AL672" i="16"/>
  <c r="AL671" i="16"/>
  <c r="AK674" i="16"/>
  <c r="AK672" i="16"/>
  <c r="AK671" i="16"/>
  <c r="AJ674" i="16"/>
  <c r="AJ672" i="16"/>
  <c r="AJ671" i="16"/>
  <c r="AI674" i="16"/>
  <c r="AI672" i="16"/>
  <c r="AI671" i="16"/>
  <c r="AH674" i="16"/>
  <c r="AH672" i="16"/>
  <c r="AH671" i="16"/>
  <c r="AG674" i="16"/>
  <c r="AG672" i="16"/>
  <c r="AG671" i="16"/>
  <c r="AF674" i="16"/>
  <c r="AF672" i="16"/>
  <c r="AF671" i="16"/>
  <c r="AE674" i="16"/>
  <c r="AE672" i="16"/>
  <c r="AE671" i="16"/>
  <c r="AD674" i="16"/>
  <c r="AD672" i="16"/>
  <c r="AD671" i="16"/>
  <c r="AC674" i="16"/>
  <c r="AC672" i="16"/>
  <c r="AC671" i="16"/>
  <c r="AB674" i="16"/>
  <c r="AB672" i="16"/>
  <c r="AB671" i="16"/>
  <c r="AA674" i="16"/>
  <c r="AA672" i="16"/>
  <c r="AA671" i="16"/>
  <c r="Z674" i="16"/>
  <c r="Z672" i="16"/>
  <c r="Z671" i="16"/>
  <c r="Y674" i="16"/>
  <c r="Y672" i="16"/>
  <c r="Y671" i="16"/>
  <c r="X674" i="16"/>
  <c r="X672" i="16"/>
  <c r="X671" i="16"/>
  <c r="W674" i="16"/>
  <c r="W672" i="16"/>
  <c r="W671" i="16"/>
  <c r="V674" i="16"/>
  <c r="U674" i="16"/>
  <c r="T674" i="16"/>
  <c r="T672" i="16"/>
  <c r="T671" i="16"/>
  <c r="S674" i="16"/>
  <c r="S672" i="16"/>
  <c r="S671" i="16"/>
  <c r="R674" i="16"/>
  <c r="R672" i="16"/>
  <c r="R671" i="16"/>
  <c r="Q674" i="16"/>
  <c r="Q672" i="16"/>
  <c r="Q671" i="16"/>
  <c r="P674" i="16"/>
  <c r="P672" i="16"/>
  <c r="P671" i="16"/>
  <c r="O674" i="16"/>
  <c r="O672" i="16"/>
  <c r="O671" i="16"/>
  <c r="N674" i="16"/>
  <c r="M674" i="16"/>
  <c r="L674" i="16"/>
  <c r="L672" i="16"/>
  <c r="L671" i="16"/>
  <c r="K674" i="16"/>
  <c r="K672" i="16"/>
  <c r="K671" i="16"/>
  <c r="J674" i="16"/>
  <c r="J672" i="16"/>
  <c r="J671" i="16"/>
  <c r="I674" i="16"/>
  <c r="I672" i="16"/>
  <c r="I671" i="16"/>
  <c r="H674" i="16"/>
  <c r="H672" i="16"/>
  <c r="H671" i="16"/>
  <c r="G674" i="16"/>
  <c r="G672" i="16"/>
  <c r="G671" i="16"/>
  <c r="F674" i="16"/>
  <c r="F672" i="16"/>
  <c r="F671" i="16"/>
  <c r="E674" i="16"/>
  <c r="D674" i="16"/>
  <c r="D672" i="16"/>
  <c r="D671" i="16"/>
  <c r="C674" i="16"/>
  <c r="C672" i="16"/>
  <c r="C671" i="16"/>
  <c r="B673" i="16"/>
  <c r="B670" i="16"/>
  <c r="B669" i="16"/>
  <c r="AU668" i="16"/>
  <c r="AU661" i="16"/>
  <c r="AT668" i="16"/>
  <c r="AT661" i="16"/>
  <c r="AS668" i="16"/>
  <c r="AR668" i="16"/>
  <c r="AQ668" i="16"/>
  <c r="AP668" i="16"/>
  <c r="AO668" i="16"/>
  <c r="AN668" i="16"/>
  <c r="AM668" i="16"/>
  <c r="AM661" i="16"/>
  <c r="AL668" i="16"/>
  <c r="AL661" i="16"/>
  <c r="AK668" i="16"/>
  <c r="AJ668" i="16"/>
  <c r="AI668" i="16"/>
  <c r="AH668" i="16"/>
  <c r="AG668" i="16"/>
  <c r="AF668" i="16"/>
  <c r="AE668" i="16"/>
  <c r="AE661" i="16"/>
  <c r="AD668" i="16"/>
  <c r="AD661" i="16"/>
  <c r="AC668" i="16"/>
  <c r="AB668" i="16"/>
  <c r="AA668" i="16"/>
  <c r="Z668" i="16"/>
  <c r="Y668" i="16"/>
  <c r="X668" i="16"/>
  <c r="W668" i="16"/>
  <c r="W661" i="16"/>
  <c r="V668" i="16"/>
  <c r="V661" i="16"/>
  <c r="U668" i="16"/>
  <c r="T668" i="16"/>
  <c r="S668" i="16"/>
  <c r="R668" i="16"/>
  <c r="Q668" i="16"/>
  <c r="P668" i="16"/>
  <c r="O668" i="16"/>
  <c r="N668" i="16"/>
  <c r="M668" i="16"/>
  <c r="L668" i="16"/>
  <c r="K668" i="16"/>
  <c r="J668" i="16"/>
  <c r="I668" i="16"/>
  <c r="H668" i="16"/>
  <c r="G668" i="16"/>
  <c r="G661" i="16"/>
  <c r="F668" i="16"/>
  <c r="F661" i="16"/>
  <c r="E668" i="16"/>
  <c r="D668" i="16"/>
  <c r="C668" i="16"/>
  <c r="B667" i="16"/>
  <c r="B666" i="16"/>
  <c r="B665" i="16"/>
  <c r="B664" i="16"/>
  <c r="B663" i="16"/>
  <c r="AU662" i="16"/>
  <c r="AT662" i="16"/>
  <c r="AS662" i="16"/>
  <c r="AR662" i="16"/>
  <c r="AQ662" i="16"/>
  <c r="AP662" i="16"/>
  <c r="AO662" i="16"/>
  <c r="AN662" i="16"/>
  <c r="AN661" i="16"/>
  <c r="AM662" i="16"/>
  <c r="AL662" i="16"/>
  <c r="AK662" i="16"/>
  <c r="AJ662" i="16"/>
  <c r="AI662" i="16"/>
  <c r="AH662" i="16"/>
  <c r="AG662" i="16"/>
  <c r="AF662" i="16"/>
  <c r="AF661" i="16"/>
  <c r="AE662" i="16"/>
  <c r="AD662" i="16"/>
  <c r="AC662" i="16"/>
  <c r="AB662" i="16"/>
  <c r="AA662" i="16"/>
  <c r="Z662" i="16"/>
  <c r="Y662" i="16"/>
  <c r="X662" i="16"/>
  <c r="X661" i="16"/>
  <c r="W662" i="16"/>
  <c r="V662" i="16"/>
  <c r="U662" i="16"/>
  <c r="T662" i="16"/>
  <c r="S662" i="16"/>
  <c r="R662" i="16"/>
  <c r="Q662" i="16"/>
  <c r="P662" i="16"/>
  <c r="P661" i="16"/>
  <c r="O662" i="16"/>
  <c r="N662" i="16"/>
  <c r="M662" i="16"/>
  <c r="L662" i="16"/>
  <c r="K662" i="16"/>
  <c r="J662" i="16"/>
  <c r="I662" i="16"/>
  <c r="H662" i="16"/>
  <c r="G662" i="16"/>
  <c r="F662" i="16"/>
  <c r="E662" i="16"/>
  <c r="D662" i="16"/>
  <c r="C662" i="16"/>
  <c r="B621" i="16"/>
  <c r="B620" i="16"/>
  <c r="B619" i="16"/>
  <c r="B618" i="16"/>
  <c r="B617" i="16"/>
  <c r="B616" i="16"/>
  <c r="B615" i="16"/>
  <c r="B614" i="16"/>
  <c r="B613" i="16"/>
  <c r="AU612" i="16"/>
  <c r="AT612" i="16"/>
  <c r="AS612" i="16"/>
  <c r="AR612" i="16"/>
  <c r="AQ612" i="16"/>
  <c r="AP612" i="16"/>
  <c r="AO612" i="16"/>
  <c r="AN612" i="16"/>
  <c r="AM612" i="16"/>
  <c r="AL612" i="16"/>
  <c r="AK612" i="16"/>
  <c r="AJ612" i="16"/>
  <c r="AI612" i="16"/>
  <c r="AH612" i="16"/>
  <c r="AG612" i="16"/>
  <c r="AF612" i="16"/>
  <c r="AE612" i="16"/>
  <c r="AD612" i="16"/>
  <c r="AC612" i="16"/>
  <c r="AB612" i="16"/>
  <c r="AA612" i="16"/>
  <c r="Z612" i="16"/>
  <c r="Y612" i="16"/>
  <c r="X612" i="16"/>
  <c r="W612" i="16"/>
  <c r="V612" i="16"/>
  <c r="U612" i="16"/>
  <c r="T612" i="16"/>
  <c r="S612" i="16"/>
  <c r="R612" i="16"/>
  <c r="Q612" i="16"/>
  <c r="P612" i="16"/>
  <c r="O612" i="16"/>
  <c r="N612" i="16"/>
  <c r="M612" i="16"/>
  <c r="L612" i="16"/>
  <c r="K612" i="16"/>
  <c r="J612" i="16"/>
  <c r="I612" i="16"/>
  <c r="H612" i="16"/>
  <c r="G612" i="16"/>
  <c r="F612" i="16"/>
  <c r="E612" i="16"/>
  <c r="D612" i="16"/>
  <c r="C612" i="16"/>
  <c r="B611" i="16"/>
  <c r="B610" i="16"/>
  <c r="B609" i="16"/>
  <c r="AU608" i="16"/>
  <c r="AU604" i="16"/>
  <c r="AT608" i="16"/>
  <c r="AS608" i="16"/>
  <c r="AR608" i="16"/>
  <c r="AQ608" i="16"/>
  <c r="AP608" i="16"/>
  <c r="AO608" i="16"/>
  <c r="AN608" i="16"/>
  <c r="AM608" i="16"/>
  <c r="AM604" i="16"/>
  <c r="AL608" i="16"/>
  <c r="AK608" i="16"/>
  <c r="AJ608" i="16"/>
  <c r="AI608" i="16"/>
  <c r="AH608" i="16"/>
  <c r="AG608" i="16"/>
  <c r="AF608" i="16"/>
  <c r="AE608" i="16"/>
  <c r="AE604" i="16"/>
  <c r="AD608" i="16"/>
  <c r="AC608" i="16"/>
  <c r="AB608" i="16"/>
  <c r="AA608" i="16"/>
  <c r="Z608" i="16"/>
  <c r="Y608" i="16"/>
  <c r="X608" i="16"/>
  <c r="W608" i="16"/>
  <c r="W604" i="16"/>
  <c r="V608" i="16"/>
  <c r="U608" i="16"/>
  <c r="T608" i="16"/>
  <c r="S608" i="16"/>
  <c r="R608" i="16"/>
  <c r="Q608" i="16"/>
  <c r="P608" i="16"/>
  <c r="O608" i="16"/>
  <c r="O604" i="16"/>
  <c r="N608" i="16"/>
  <c r="M608" i="16"/>
  <c r="L608" i="16"/>
  <c r="K608" i="16"/>
  <c r="J608" i="16"/>
  <c r="I608" i="16"/>
  <c r="H608" i="16"/>
  <c r="G608" i="16"/>
  <c r="G604" i="16"/>
  <c r="F608" i="16"/>
  <c r="F604" i="16"/>
  <c r="E608" i="16"/>
  <c r="D608" i="16"/>
  <c r="C608" i="16"/>
  <c r="B607" i="16"/>
  <c r="B606" i="16"/>
  <c r="AU605" i="16"/>
  <c r="AT605" i="16"/>
  <c r="AT604" i="16"/>
  <c r="AS605" i="16"/>
  <c r="AR605" i="16"/>
  <c r="AQ605" i="16"/>
  <c r="AP605" i="16"/>
  <c r="AO605" i="16"/>
  <c r="AN605" i="16"/>
  <c r="AM605" i="16"/>
  <c r="AL605" i="16"/>
  <c r="AK605" i="16"/>
  <c r="AJ605" i="16"/>
  <c r="AI605" i="16"/>
  <c r="AH605" i="16"/>
  <c r="AG605" i="16"/>
  <c r="AF605" i="16"/>
  <c r="AE605" i="16"/>
  <c r="AD605" i="16"/>
  <c r="AC605" i="16"/>
  <c r="AC604" i="16"/>
  <c r="AB605" i="16"/>
  <c r="AA605" i="16"/>
  <c r="Z605" i="16"/>
  <c r="Y605" i="16"/>
  <c r="X605" i="16"/>
  <c r="W605" i="16"/>
  <c r="V605" i="16"/>
  <c r="U605" i="16"/>
  <c r="U604" i="16"/>
  <c r="T605" i="16"/>
  <c r="S605" i="16"/>
  <c r="R605" i="16"/>
  <c r="Q605" i="16"/>
  <c r="P605" i="16"/>
  <c r="O605" i="16"/>
  <c r="N605" i="16"/>
  <c r="M605" i="16"/>
  <c r="M604" i="16"/>
  <c r="L605" i="16"/>
  <c r="K605" i="16"/>
  <c r="J605" i="16"/>
  <c r="I605" i="16"/>
  <c r="H605" i="16"/>
  <c r="G605" i="16"/>
  <c r="F605" i="16"/>
  <c r="E605" i="16"/>
  <c r="E604" i="16"/>
  <c r="D605" i="16"/>
  <c r="C605" i="16"/>
  <c r="B603" i="16"/>
  <c r="B602" i="16"/>
  <c r="B601" i="16"/>
  <c r="B600" i="16"/>
  <c r="B599" i="16"/>
  <c r="AU598" i="16"/>
  <c r="AT598" i="16"/>
  <c r="AS598" i="16"/>
  <c r="AR598" i="16"/>
  <c r="AQ598" i="16"/>
  <c r="AP598" i="16"/>
  <c r="AO598" i="16"/>
  <c r="AN598" i="16"/>
  <c r="AM598" i="16"/>
  <c r="AL598" i="16"/>
  <c r="AK598" i="16"/>
  <c r="AJ598" i="16"/>
  <c r="AI598" i="16"/>
  <c r="AH598" i="16"/>
  <c r="AG598" i="16"/>
  <c r="AF598" i="16"/>
  <c r="AE598" i="16"/>
  <c r="AD598" i="16"/>
  <c r="AC598" i="16"/>
  <c r="AB598" i="16"/>
  <c r="AA598" i="16"/>
  <c r="Z598" i="16"/>
  <c r="Y598" i="16"/>
  <c r="X598" i="16"/>
  <c r="W598" i="16"/>
  <c r="V598" i="16"/>
  <c r="U598" i="16"/>
  <c r="T598" i="16"/>
  <c r="S598" i="16"/>
  <c r="R598" i="16"/>
  <c r="Q598" i="16"/>
  <c r="P598" i="16"/>
  <c r="O598" i="16"/>
  <c r="N598" i="16"/>
  <c r="M598" i="16"/>
  <c r="L598" i="16"/>
  <c r="K598" i="16"/>
  <c r="J598" i="16"/>
  <c r="I598" i="16"/>
  <c r="H598" i="16"/>
  <c r="G598" i="16"/>
  <c r="F598" i="16"/>
  <c r="E598" i="16"/>
  <c r="D598" i="16"/>
  <c r="C598" i="16"/>
  <c r="B597" i="16"/>
  <c r="B596" i="16"/>
  <c r="B595" i="16"/>
  <c r="B594" i="16"/>
  <c r="B593" i="16"/>
  <c r="B592" i="16"/>
  <c r="B591" i="16"/>
  <c r="B590" i="16"/>
  <c r="B589" i="16"/>
  <c r="B588" i="16"/>
  <c r="B587" i="16"/>
  <c r="B586" i="16"/>
  <c r="AU585" i="16"/>
  <c r="AU583" i="16"/>
  <c r="AU582" i="16"/>
  <c r="AT585" i="16"/>
  <c r="AS585" i="16"/>
  <c r="AS583" i="16"/>
  <c r="AS582" i="16"/>
  <c r="AR585" i="16"/>
  <c r="AR583" i="16"/>
  <c r="AR582" i="16"/>
  <c r="AQ585" i="16"/>
  <c r="AP585" i="16"/>
  <c r="AP583" i="16"/>
  <c r="AP582" i="16"/>
  <c r="AO585" i="16"/>
  <c r="AO583" i="16"/>
  <c r="AO582" i="16"/>
  <c r="AN585" i="16"/>
  <c r="AN583" i="16"/>
  <c r="AN582" i="16"/>
  <c r="AM585" i="16"/>
  <c r="AL585" i="16"/>
  <c r="AL583" i="16"/>
  <c r="AL582" i="16"/>
  <c r="AK585" i="16"/>
  <c r="AK583" i="16"/>
  <c r="AK582" i="16"/>
  <c r="AJ585" i="16"/>
  <c r="AJ583" i="16"/>
  <c r="AJ582" i="16"/>
  <c r="AI585" i="16"/>
  <c r="AI583" i="16"/>
  <c r="AI582" i="16"/>
  <c r="AH585" i="16"/>
  <c r="AG585" i="16"/>
  <c r="AG583" i="16"/>
  <c r="AG582" i="16"/>
  <c r="AF585" i="16"/>
  <c r="AF583" i="16"/>
  <c r="AF582" i="16"/>
  <c r="AE585" i="16"/>
  <c r="AE583" i="16"/>
  <c r="AE582" i="16"/>
  <c r="AD585" i="16"/>
  <c r="AD583" i="16"/>
  <c r="AD582" i="16"/>
  <c r="AC585" i="16"/>
  <c r="AC583" i="16"/>
  <c r="AC582" i="16"/>
  <c r="AB585" i="16"/>
  <c r="AB583" i="16"/>
  <c r="AB582" i="16"/>
  <c r="AA585" i="16"/>
  <c r="Z585" i="16"/>
  <c r="Z583" i="16"/>
  <c r="Z582" i="16"/>
  <c r="Y585" i="16"/>
  <c r="Y583" i="16"/>
  <c r="Y582" i="16"/>
  <c r="X585" i="16"/>
  <c r="X583" i="16"/>
  <c r="X582" i="16"/>
  <c r="W585" i="16"/>
  <c r="W583" i="16"/>
  <c r="W582" i="16"/>
  <c r="V585" i="16"/>
  <c r="V583" i="16"/>
  <c r="V582" i="16"/>
  <c r="U585" i="16"/>
  <c r="U583" i="16"/>
  <c r="U582" i="16"/>
  <c r="T585" i="16"/>
  <c r="T583" i="16"/>
  <c r="T582" i="16"/>
  <c r="S585" i="16"/>
  <c r="R585" i="16"/>
  <c r="R583" i="16"/>
  <c r="R582" i="16"/>
  <c r="Q585" i="16"/>
  <c r="Q583" i="16"/>
  <c r="Q582" i="16"/>
  <c r="P585" i="16"/>
  <c r="P583" i="16"/>
  <c r="P582" i="16"/>
  <c r="O585" i="16"/>
  <c r="O583" i="16"/>
  <c r="O582" i="16"/>
  <c r="N585" i="16"/>
  <c r="M585" i="16"/>
  <c r="M583" i="16"/>
  <c r="M582" i="16"/>
  <c r="L585" i="16"/>
  <c r="L583" i="16"/>
  <c r="L582" i="16"/>
  <c r="K585" i="16"/>
  <c r="K583" i="16"/>
  <c r="K582" i="16"/>
  <c r="J585" i="16"/>
  <c r="J583" i="16"/>
  <c r="J582" i="16"/>
  <c r="I585" i="16"/>
  <c r="H585" i="16"/>
  <c r="H583" i="16"/>
  <c r="H582" i="16"/>
  <c r="G585" i="16"/>
  <c r="G583" i="16"/>
  <c r="G582" i="16"/>
  <c r="F585" i="16"/>
  <c r="F583" i="16"/>
  <c r="F582" i="16"/>
  <c r="E585" i="16"/>
  <c r="E583" i="16"/>
  <c r="E582" i="16"/>
  <c r="D585" i="16"/>
  <c r="C585" i="16"/>
  <c r="C583" i="16"/>
  <c r="B584" i="16"/>
  <c r="B581" i="16"/>
  <c r="B580" i="16"/>
  <c r="AU579" i="16"/>
  <c r="AT579" i="16"/>
  <c r="AS579" i="16"/>
  <c r="AR579" i="16"/>
  <c r="AQ579" i="16"/>
  <c r="AP579" i="16"/>
  <c r="AP572" i="16"/>
  <c r="AO579" i="16"/>
  <c r="AO572" i="16"/>
  <c r="AN579" i="16"/>
  <c r="AM579" i="16"/>
  <c r="AL579" i="16"/>
  <c r="AK579" i="16"/>
  <c r="AJ579" i="16"/>
  <c r="AI579" i="16"/>
  <c r="AH579" i="16"/>
  <c r="AH572" i="16"/>
  <c r="AG579" i="16"/>
  <c r="AF579" i="16"/>
  <c r="AE579" i="16"/>
  <c r="AD579" i="16"/>
  <c r="AC579" i="16"/>
  <c r="AB579" i="16"/>
  <c r="AA579" i="16"/>
  <c r="Z579" i="16"/>
  <c r="Y579" i="16"/>
  <c r="X579" i="16"/>
  <c r="W579" i="16"/>
  <c r="V579" i="16"/>
  <c r="U579" i="16"/>
  <c r="T579" i="16"/>
  <c r="S579" i="16"/>
  <c r="R579" i="16"/>
  <c r="R572" i="16"/>
  <c r="Q579" i="16"/>
  <c r="P579" i="16"/>
  <c r="O579" i="16"/>
  <c r="N579" i="16"/>
  <c r="M579" i="16"/>
  <c r="L579" i="16"/>
  <c r="K579" i="16"/>
  <c r="J579" i="16"/>
  <c r="J572" i="16"/>
  <c r="J571" i="16"/>
  <c r="J570" i="16"/>
  <c r="I579" i="16"/>
  <c r="H579" i="16"/>
  <c r="G579" i="16"/>
  <c r="F579" i="16"/>
  <c r="E579" i="16"/>
  <c r="D579" i="16"/>
  <c r="C579" i="16"/>
  <c r="B578" i="16"/>
  <c r="B577" i="16"/>
  <c r="B576" i="16"/>
  <c r="B575" i="16"/>
  <c r="B574" i="16"/>
  <c r="AU573" i="16"/>
  <c r="AT573" i="16"/>
  <c r="AS573" i="16"/>
  <c r="AR573" i="16"/>
  <c r="AQ573" i="16"/>
  <c r="AP573" i="16"/>
  <c r="AO573" i="16"/>
  <c r="AN573" i="16"/>
  <c r="AM573" i="16"/>
  <c r="AL573" i="16"/>
  <c r="AK573" i="16"/>
  <c r="AJ573" i="16"/>
  <c r="AI573" i="16"/>
  <c r="AH573" i="16"/>
  <c r="AG573" i="16"/>
  <c r="AF573" i="16"/>
  <c r="AE573" i="16"/>
  <c r="AD573" i="16"/>
  <c r="AC573" i="16"/>
  <c r="AB573" i="16"/>
  <c r="AA573" i="16"/>
  <c r="Z573" i="16"/>
  <c r="Y573" i="16"/>
  <c r="X573" i="16"/>
  <c r="W573" i="16"/>
  <c r="V573" i="16"/>
  <c r="U573" i="16"/>
  <c r="T573" i="16"/>
  <c r="S573" i="16"/>
  <c r="R573" i="16"/>
  <c r="Q573" i="16"/>
  <c r="P573" i="16"/>
  <c r="O573" i="16"/>
  <c r="N573" i="16"/>
  <c r="M573" i="16"/>
  <c r="L573" i="16"/>
  <c r="K573" i="16"/>
  <c r="J573" i="16"/>
  <c r="I573" i="16"/>
  <c r="H573" i="16"/>
  <c r="G573" i="16"/>
  <c r="F573" i="16"/>
  <c r="E573" i="16"/>
  <c r="D573" i="16"/>
  <c r="C573" i="16"/>
  <c r="B532" i="16"/>
  <c r="B531" i="16"/>
  <c r="B530" i="16"/>
  <c r="B529" i="16"/>
  <c r="B528" i="16"/>
  <c r="B527" i="16"/>
  <c r="B526" i="16"/>
  <c r="B525" i="16"/>
  <c r="B524" i="16"/>
  <c r="AU523" i="16"/>
  <c r="AT523" i="16"/>
  <c r="AS523" i="16"/>
  <c r="AR523" i="16"/>
  <c r="AQ523" i="16"/>
  <c r="AP523" i="16"/>
  <c r="AO523" i="16"/>
  <c r="AN523" i="16"/>
  <c r="AM523" i="16"/>
  <c r="AL523" i="16"/>
  <c r="AK523" i="16"/>
  <c r="AJ523" i="16"/>
  <c r="AI523" i="16"/>
  <c r="AH523" i="16"/>
  <c r="AG523" i="16"/>
  <c r="AF523" i="16"/>
  <c r="AE523" i="16"/>
  <c r="AD523" i="16"/>
  <c r="AC523" i="16"/>
  <c r="AB523" i="16"/>
  <c r="AA523" i="16"/>
  <c r="Z523" i="16"/>
  <c r="Y523" i="16"/>
  <c r="X523" i="16"/>
  <c r="W523" i="16"/>
  <c r="V523" i="16"/>
  <c r="U523" i="16"/>
  <c r="T523" i="16"/>
  <c r="S523" i="16"/>
  <c r="R523" i="16"/>
  <c r="Q523" i="16"/>
  <c r="P523" i="16"/>
  <c r="O523" i="16"/>
  <c r="N523" i="16"/>
  <c r="M523" i="16"/>
  <c r="L523" i="16"/>
  <c r="K523" i="16"/>
  <c r="J523" i="16"/>
  <c r="I523" i="16"/>
  <c r="H523" i="16"/>
  <c r="G523" i="16"/>
  <c r="F523" i="16"/>
  <c r="E523" i="16"/>
  <c r="D523" i="16"/>
  <c r="C523" i="16"/>
  <c r="B522" i="16"/>
  <c r="B521" i="16"/>
  <c r="B520" i="16"/>
  <c r="AU519" i="16"/>
  <c r="AT519" i="16"/>
  <c r="AS519" i="16"/>
  <c r="AR519" i="16"/>
  <c r="AQ519" i="16"/>
  <c r="AP519" i="16"/>
  <c r="AO519" i="16"/>
  <c r="AN519" i="16"/>
  <c r="AM519" i="16"/>
  <c r="AL519" i="16"/>
  <c r="AK519" i="16"/>
  <c r="AJ519" i="16"/>
  <c r="AI519" i="16"/>
  <c r="AH519" i="16"/>
  <c r="AG519" i="16"/>
  <c r="AF519" i="16"/>
  <c r="AE519" i="16"/>
  <c r="AD519" i="16"/>
  <c r="AC519" i="16"/>
  <c r="AB519" i="16"/>
  <c r="AA519" i="16"/>
  <c r="Z519" i="16"/>
  <c r="Y519" i="16"/>
  <c r="X519" i="16"/>
  <c r="W519" i="16"/>
  <c r="V519" i="16"/>
  <c r="U519" i="16"/>
  <c r="T519" i="16"/>
  <c r="S519" i="16"/>
  <c r="R519" i="16"/>
  <c r="Q519" i="16"/>
  <c r="P519" i="16"/>
  <c r="O519" i="16"/>
  <c r="N519" i="16"/>
  <c r="M519" i="16"/>
  <c r="L519" i="16"/>
  <c r="K519" i="16"/>
  <c r="J519" i="16"/>
  <c r="I519" i="16"/>
  <c r="H519" i="16"/>
  <c r="G519" i="16"/>
  <c r="F519" i="16"/>
  <c r="E519" i="16"/>
  <c r="D519" i="16"/>
  <c r="C519" i="16"/>
  <c r="B518" i="16"/>
  <c r="B517" i="16"/>
  <c r="AU516" i="16"/>
  <c r="AT516" i="16"/>
  <c r="AS516" i="16"/>
  <c r="AR516" i="16"/>
  <c r="AQ516" i="16"/>
  <c r="AP516" i="16"/>
  <c r="AO516" i="16"/>
  <c r="AN516" i="16"/>
  <c r="AM516" i="16"/>
  <c r="AL516" i="16"/>
  <c r="AK516" i="16"/>
  <c r="AJ516" i="16"/>
  <c r="AI516" i="16"/>
  <c r="AH516" i="16"/>
  <c r="AG516" i="16"/>
  <c r="AF516" i="16"/>
  <c r="AE516" i="16"/>
  <c r="AD516" i="16"/>
  <c r="AC516" i="16"/>
  <c r="AB516" i="16"/>
  <c r="AA516" i="16"/>
  <c r="Z516" i="16"/>
  <c r="Y516" i="16"/>
  <c r="X516" i="16"/>
  <c r="X515" i="16"/>
  <c r="W516" i="16"/>
  <c r="V516" i="16"/>
  <c r="U516" i="16"/>
  <c r="T516" i="16"/>
  <c r="S516" i="16"/>
  <c r="R516" i="16"/>
  <c r="Q516" i="16"/>
  <c r="P516" i="16"/>
  <c r="O516" i="16"/>
  <c r="N516" i="16"/>
  <c r="M516" i="16"/>
  <c r="L516" i="16"/>
  <c r="K516" i="16"/>
  <c r="J516" i="16"/>
  <c r="I516" i="16"/>
  <c r="H516" i="16"/>
  <c r="G516" i="16"/>
  <c r="F516" i="16"/>
  <c r="E516" i="16"/>
  <c r="D516" i="16"/>
  <c r="C516" i="16"/>
  <c r="B514" i="16"/>
  <c r="B513" i="16"/>
  <c r="B512" i="16"/>
  <c r="B511" i="16"/>
  <c r="B510" i="16"/>
  <c r="AU509" i="16"/>
  <c r="AT509" i="16"/>
  <c r="AS509" i="16"/>
  <c r="AR509" i="16"/>
  <c r="AQ509" i="16"/>
  <c r="AP509" i="16"/>
  <c r="AO509" i="16"/>
  <c r="AN509" i="16"/>
  <c r="AM509" i="16"/>
  <c r="AL509" i="16"/>
  <c r="AK509" i="16"/>
  <c r="AJ509" i="16"/>
  <c r="AI509" i="16"/>
  <c r="AH509" i="16"/>
  <c r="AG509" i="16"/>
  <c r="AF509" i="16"/>
  <c r="AE509" i="16"/>
  <c r="AD509" i="16"/>
  <c r="AC509" i="16"/>
  <c r="AB509" i="16"/>
  <c r="AA509" i="16"/>
  <c r="Z509" i="16"/>
  <c r="Y509" i="16"/>
  <c r="X509" i="16"/>
  <c r="W509" i="16"/>
  <c r="V509" i="16"/>
  <c r="U509" i="16"/>
  <c r="T509" i="16"/>
  <c r="S509" i="16"/>
  <c r="R509" i="16"/>
  <c r="Q509" i="16"/>
  <c r="P509" i="16"/>
  <c r="O509" i="16"/>
  <c r="N509" i="16"/>
  <c r="M509" i="16"/>
  <c r="L509" i="16"/>
  <c r="K509" i="16"/>
  <c r="J509" i="16"/>
  <c r="I509" i="16"/>
  <c r="H509" i="16"/>
  <c r="G509" i="16"/>
  <c r="F509" i="16"/>
  <c r="E509" i="16"/>
  <c r="D509" i="16"/>
  <c r="C509" i="16"/>
  <c r="B508" i="16"/>
  <c r="B507" i="16"/>
  <c r="B506" i="16"/>
  <c r="B505" i="16"/>
  <c r="B504" i="16"/>
  <c r="B503" i="16"/>
  <c r="B502" i="16"/>
  <c r="B501" i="16"/>
  <c r="B500" i="16"/>
  <c r="B499" i="16"/>
  <c r="B498" i="16"/>
  <c r="B497" i="16"/>
  <c r="AU496" i="16"/>
  <c r="AU494" i="16"/>
  <c r="AU493" i="16"/>
  <c r="AT496" i="16"/>
  <c r="AT494" i="16"/>
  <c r="AT493" i="16"/>
  <c r="AS496" i="16"/>
  <c r="AS494" i="16"/>
  <c r="AS493" i="16"/>
  <c r="AR496" i="16"/>
  <c r="AR494" i="16"/>
  <c r="AR493" i="16"/>
  <c r="AQ496" i="16"/>
  <c r="AQ494" i="16"/>
  <c r="AQ493" i="16"/>
  <c r="AP496" i="16"/>
  <c r="AP494" i="16"/>
  <c r="AO496" i="16"/>
  <c r="AO494" i="16"/>
  <c r="AO493" i="16"/>
  <c r="AN496" i="16"/>
  <c r="AN494" i="16"/>
  <c r="AN493" i="16"/>
  <c r="AM496" i="16"/>
  <c r="AM494" i="16"/>
  <c r="AM493" i="16"/>
  <c r="AL496" i="16"/>
  <c r="AL494" i="16"/>
  <c r="AL493" i="16"/>
  <c r="AK496" i="16"/>
  <c r="AK494" i="16"/>
  <c r="AK493" i="16"/>
  <c r="AJ496" i="16"/>
  <c r="AI496" i="16"/>
  <c r="AH496" i="16"/>
  <c r="AH494" i="16"/>
  <c r="AH493" i="16"/>
  <c r="AG496" i="16"/>
  <c r="AG494" i="16"/>
  <c r="AG493" i="16"/>
  <c r="AF496" i="16"/>
  <c r="AE496" i="16"/>
  <c r="AE494" i="16"/>
  <c r="AE493" i="16"/>
  <c r="AD496" i="16"/>
  <c r="AD494" i="16"/>
  <c r="AD493" i="16"/>
  <c r="AC496" i="16"/>
  <c r="AC494" i="16"/>
  <c r="AC493" i="16"/>
  <c r="AB496" i="16"/>
  <c r="AA496" i="16"/>
  <c r="AA494" i="16"/>
  <c r="AA493" i="16"/>
  <c r="Z496" i="16"/>
  <c r="Z494" i="16"/>
  <c r="Z493" i="16"/>
  <c r="Y496" i="16"/>
  <c r="Y494" i="16"/>
  <c r="Y493" i="16"/>
  <c r="X496" i="16"/>
  <c r="X494" i="16"/>
  <c r="X493" i="16"/>
  <c r="W496" i="16"/>
  <c r="W494" i="16"/>
  <c r="W493" i="16"/>
  <c r="V496" i="16"/>
  <c r="V494" i="16"/>
  <c r="V493" i="16"/>
  <c r="U496" i="16"/>
  <c r="T496" i="16"/>
  <c r="S496" i="16"/>
  <c r="S494" i="16"/>
  <c r="S493" i="16"/>
  <c r="R496" i="16"/>
  <c r="R494" i="16"/>
  <c r="R493" i="16"/>
  <c r="Q496" i="16"/>
  <c r="Q494" i="16"/>
  <c r="Q493" i="16"/>
  <c r="P496" i="16"/>
  <c r="O496" i="16"/>
  <c r="O494" i="16"/>
  <c r="O493" i="16"/>
  <c r="N496" i="16"/>
  <c r="N494" i="16"/>
  <c r="N493" i="16"/>
  <c r="M496" i="16"/>
  <c r="M494" i="16"/>
  <c r="M493" i="16"/>
  <c r="L496" i="16"/>
  <c r="L494" i="16"/>
  <c r="L493" i="16"/>
  <c r="K496" i="16"/>
  <c r="K494" i="16"/>
  <c r="K493" i="16"/>
  <c r="J496" i="16"/>
  <c r="J494" i="16"/>
  <c r="I496" i="16"/>
  <c r="H496" i="16"/>
  <c r="H494" i="16"/>
  <c r="H493" i="16"/>
  <c r="G496" i="16"/>
  <c r="G494" i="16"/>
  <c r="G493" i="16"/>
  <c r="F496" i="16"/>
  <c r="F494" i="16"/>
  <c r="F493" i="16"/>
  <c r="E496" i="16"/>
  <c r="E494" i="16"/>
  <c r="E493" i="16"/>
  <c r="D496" i="16"/>
  <c r="D494" i="16"/>
  <c r="D493" i="16"/>
  <c r="C496" i="16"/>
  <c r="C494" i="16"/>
  <c r="C493" i="16"/>
  <c r="B495" i="16"/>
  <c r="B492" i="16"/>
  <c r="B491" i="16"/>
  <c r="AU490" i="16"/>
  <c r="AT490" i="16"/>
  <c r="AS490" i="16"/>
  <c r="AR490" i="16"/>
  <c r="AQ490" i="16"/>
  <c r="AP490" i="16"/>
  <c r="AO490" i="16"/>
  <c r="AN490" i="16"/>
  <c r="AM490" i="16"/>
  <c r="AL490" i="16"/>
  <c r="AK490" i="16"/>
  <c r="AJ490" i="16"/>
  <c r="AI490" i="16"/>
  <c r="AH490" i="16"/>
  <c r="AG490" i="16"/>
  <c r="AF490" i="16"/>
  <c r="AE490" i="16"/>
  <c r="AD490" i="16"/>
  <c r="AC490" i="16"/>
  <c r="AB490" i="16"/>
  <c r="AB483" i="16"/>
  <c r="AA490" i="16"/>
  <c r="Z490" i="16"/>
  <c r="Y490" i="16"/>
  <c r="X490" i="16"/>
  <c r="W490" i="16"/>
  <c r="V490" i="16"/>
  <c r="U490" i="16"/>
  <c r="T490" i="16"/>
  <c r="T483" i="16"/>
  <c r="S490" i="16"/>
  <c r="R490" i="16"/>
  <c r="Q490" i="16"/>
  <c r="P490" i="16"/>
  <c r="O490" i="16"/>
  <c r="N490" i="16"/>
  <c r="M490" i="16"/>
  <c r="L490" i="16"/>
  <c r="L483" i="16"/>
  <c r="K490" i="16"/>
  <c r="J490" i="16"/>
  <c r="I490" i="16"/>
  <c r="H490" i="16"/>
  <c r="G490" i="16"/>
  <c r="F490" i="16"/>
  <c r="E490" i="16"/>
  <c r="D490" i="16"/>
  <c r="D483" i="16"/>
  <c r="C490" i="16"/>
  <c r="B489" i="16"/>
  <c r="B488" i="16"/>
  <c r="B487" i="16"/>
  <c r="B486" i="16"/>
  <c r="B485" i="16"/>
  <c r="AU484" i="16"/>
  <c r="AT484" i="16"/>
  <c r="AS484" i="16"/>
  <c r="AR484" i="16"/>
  <c r="AQ484" i="16"/>
  <c r="AP484" i="16"/>
  <c r="AO484" i="16"/>
  <c r="AN484" i="16"/>
  <c r="AM484" i="16"/>
  <c r="AL484" i="16"/>
  <c r="AK484" i="16"/>
  <c r="AK483" i="16"/>
  <c r="AJ484" i="16"/>
  <c r="AI484" i="16"/>
  <c r="AH484" i="16"/>
  <c r="AG484" i="16"/>
  <c r="AF484" i="16"/>
  <c r="AE484" i="16"/>
  <c r="AD484" i="16"/>
  <c r="AC484" i="16"/>
  <c r="AB484" i="16"/>
  <c r="AA484" i="16"/>
  <c r="Z484" i="16"/>
  <c r="Y484" i="16"/>
  <c r="X484" i="16"/>
  <c r="W484" i="16"/>
  <c r="V484" i="16"/>
  <c r="U484" i="16"/>
  <c r="T484" i="16"/>
  <c r="S484" i="16"/>
  <c r="R484" i="16"/>
  <c r="Q484" i="16"/>
  <c r="P484" i="16"/>
  <c r="O484" i="16"/>
  <c r="N484" i="16"/>
  <c r="M484" i="16"/>
  <c r="L484" i="16"/>
  <c r="K484" i="16"/>
  <c r="J484" i="16"/>
  <c r="I484" i="16"/>
  <c r="H484" i="16"/>
  <c r="G484" i="16"/>
  <c r="F484" i="16"/>
  <c r="E484" i="16"/>
  <c r="D484" i="16"/>
  <c r="C484" i="16"/>
  <c r="B443" i="16"/>
  <c r="B442" i="16"/>
  <c r="B441" i="16"/>
  <c r="B440" i="16"/>
  <c r="B439" i="16"/>
  <c r="B438" i="16"/>
  <c r="B437" i="16"/>
  <c r="B436" i="16"/>
  <c r="B435" i="16"/>
  <c r="AU434" i="16"/>
  <c r="AT434" i="16"/>
  <c r="AS434" i="16"/>
  <c r="AR434" i="16"/>
  <c r="AQ434" i="16"/>
  <c r="AP434" i="16"/>
  <c r="AO434" i="16"/>
  <c r="AN434" i="16"/>
  <c r="AM434" i="16"/>
  <c r="AL434" i="16"/>
  <c r="AK434" i="16"/>
  <c r="AJ434" i="16"/>
  <c r="AI434" i="16"/>
  <c r="AH434" i="16"/>
  <c r="AG434" i="16"/>
  <c r="AF434" i="16"/>
  <c r="AE434" i="16"/>
  <c r="AD434" i="16"/>
  <c r="AC434" i="16"/>
  <c r="AB434" i="16"/>
  <c r="AA434" i="16"/>
  <c r="Z434" i="16"/>
  <c r="Y434" i="16"/>
  <c r="X434" i="16"/>
  <c r="W434" i="16"/>
  <c r="V434" i="16"/>
  <c r="U434" i="16"/>
  <c r="T434" i="16"/>
  <c r="S434" i="16"/>
  <c r="R434" i="16"/>
  <c r="Q434" i="16"/>
  <c r="P434" i="16"/>
  <c r="O434" i="16"/>
  <c r="N434" i="16"/>
  <c r="M434" i="16"/>
  <c r="L434" i="16"/>
  <c r="K434" i="16"/>
  <c r="J434" i="16"/>
  <c r="I434" i="16"/>
  <c r="H434" i="16"/>
  <c r="G434" i="16"/>
  <c r="F434" i="16"/>
  <c r="E434" i="16"/>
  <c r="D434" i="16"/>
  <c r="C434" i="16"/>
  <c r="B433" i="16"/>
  <c r="B432" i="16"/>
  <c r="B431" i="16"/>
  <c r="AU430" i="16"/>
  <c r="AT430" i="16"/>
  <c r="AS430" i="16"/>
  <c r="AR430" i="16"/>
  <c r="AR426" i="16"/>
  <c r="AQ430" i="16"/>
  <c r="AP430" i="16"/>
  <c r="AO430" i="16"/>
  <c r="AN430" i="16"/>
  <c r="AM430" i="16"/>
  <c r="AL430" i="16"/>
  <c r="AK430" i="16"/>
  <c r="AJ430" i="16"/>
  <c r="AJ426" i="16"/>
  <c r="AI430" i="16"/>
  <c r="AH430" i="16"/>
  <c r="AG430" i="16"/>
  <c r="AF430" i="16"/>
  <c r="AE430" i="16"/>
  <c r="AD430" i="16"/>
  <c r="AC430" i="16"/>
  <c r="AB430" i="16"/>
  <c r="AB426" i="16"/>
  <c r="AA430" i="16"/>
  <c r="Z430" i="16"/>
  <c r="Y430" i="16"/>
  <c r="X430" i="16"/>
  <c r="W430" i="16"/>
  <c r="V430" i="16"/>
  <c r="U430" i="16"/>
  <c r="T430" i="16"/>
  <c r="S430" i="16"/>
  <c r="R430" i="16"/>
  <c r="Q430" i="16"/>
  <c r="P430" i="16"/>
  <c r="O430" i="16"/>
  <c r="N430" i="16"/>
  <c r="M430" i="16"/>
  <c r="L430" i="16"/>
  <c r="L426" i="16"/>
  <c r="K430" i="16"/>
  <c r="J430" i="16"/>
  <c r="I430" i="16"/>
  <c r="H430" i="16"/>
  <c r="G430" i="16"/>
  <c r="F430" i="16"/>
  <c r="E430" i="16"/>
  <c r="D430" i="16"/>
  <c r="C430" i="16"/>
  <c r="B429" i="16"/>
  <c r="B428" i="16"/>
  <c r="AU427" i="16"/>
  <c r="AT427" i="16"/>
  <c r="AS427" i="16"/>
  <c r="AR427" i="16"/>
  <c r="AQ427" i="16"/>
  <c r="AP427" i="16"/>
  <c r="AP426" i="16"/>
  <c r="AO427" i="16"/>
  <c r="AN427" i="16"/>
  <c r="AM427" i="16"/>
  <c r="AL427" i="16"/>
  <c r="AK427" i="16"/>
  <c r="AJ427" i="16"/>
  <c r="AI427" i="16"/>
  <c r="AH427" i="16"/>
  <c r="AH426" i="16"/>
  <c r="AG427" i="16"/>
  <c r="AF427" i="16"/>
  <c r="AE427" i="16"/>
  <c r="AD427" i="16"/>
  <c r="AC427" i="16"/>
  <c r="AC426" i="16"/>
  <c r="AB427" i="16"/>
  <c r="AA427" i="16"/>
  <c r="Z427" i="16"/>
  <c r="Z426" i="16"/>
  <c r="Y427" i="16"/>
  <c r="X427" i="16"/>
  <c r="W427" i="16"/>
  <c r="V427" i="16"/>
  <c r="U427" i="16"/>
  <c r="T427" i="16"/>
  <c r="S427" i="16"/>
  <c r="R427" i="16"/>
  <c r="R426" i="16"/>
  <c r="Q427" i="16"/>
  <c r="P427" i="16"/>
  <c r="O427" i="16"/>
  <c r="N427" i="16"/>
  <c r="M427" i="16"/>
  <c r="L427" i="16"/>
  <c r="K427" i="16"/>
  <c r="J427" i="16"/>
  <c r="J426" i="16"/>
  <c r="I427" i="16"/>
  <c r="H427" i="16"/>
  <c r="G427" i="16"/>
  <c r="F427" i="16"/>
  <c r="E427" i="16"/>
  <c r="E426" i="16"/>
  <c r="D427" i="16"/>
  <c r="C427" i="16"/>
  <c r="B425" i="16"/>
  <c r="B424" i="16"/>
  <c r="B423" i="16"/>
  <c r="B422" i="16"/>
  <c r="B421" i="16"/>
  <c r="AU420" i="16"/>
  <c r="AT420" i="16"/>
  <c r="AS420" i="16"/>
  <c r="AR420" i="16"/>
  <c r="AQ420" i="16"/>
  <c r="AP420" i="16"/>
  <c r="AO420" i="16"/>
  <c r="AN420" i="16"/>
  <c r="AM420" i="16"/>
  <c r="AL420" i="16"/>
  <c r="AK420" i="16"/>
  <c r="AJ420" i="16"/>
  <c r="AI420" i="16"/>
  <c r="AH420" i="16"/>
  <c r="AG420" i="16"/>
  <c r="AF420" i="16"/>
  <c r="AE420" i="16"/>
  <c r="AD420" i="16"/>
  <c r="AC420" i="16"/>
  <c r="AB420" i="16"/>
  <c r="AA420" i="16"/>
  <c r="Z420" i="16"/>
  <c r="Y420" i="16"/>
  <c r="X420" i="16"/>
  <c r="W420" i="16"/>
  <c r="V420" i="16"/>
  <c r="U420" i="16"/>
  <c r="T420" i="16"/>
  <c r="S420" i="16"/>
  <c r="R420" i="16"/>
  <c r="Q420" i="16"/>
  <c r="P420" i="16"/>
  <c r="O420" i="16"/>
  <c r="N420" i="16"/>
  <c r="M420" i="16"/>
  <c r="L420" i="16"/>
  <c r="K420" i="16"/>
  <c r="J420" i="16"/>
  <c r="I420" i="16"/>
  <c r="H420" i="16"/>
  <c r="G420" i="16"/>
  <c r="F420" i="16"/>
  <c r="E420" i="16"/>
  <c r="D420" i="16"/>
  <c r="C420" i="16"/>
  <c r="B419" i="16"/>
  <c r="B418" i="16"/>
  <c r="B417" i="16"/>
  <c r="B416" i="16"/>
  <c r="B415" i="16"/>
  <c r="B414" i="16"/>
  <c r="B413" i="16"/>
  <c r="B445" i="16"/>
  <c r="B412" i="16"/>
  <c r="B411" i="16"/>
  <c r="B410" i="16"/>
  <c r="B409" i="16"/>
  <c r="B408" i="16"/>
  <c r="AU407" i="16"/>
  <c r="AT407" i="16"/>
  <c r="AT405" i="16"/>
  <c r="AT404" i="16"/>
  <c r="AS407" i="16"/>
  <c r="AS405" i="16"/>
  <c r="AS404" i="16"/>
  <c r="AR407" i="16"/>
  <c r="AQ407" i="16"/>
  <c r="AP407" i="16"/>
  <c r="AO407" i="16"/>
  <c r="AO405" i="16"/>
  <c r="AO404" i="16"/>
  <c r="AN407" i="16"/>
  <c r="AM407" i="16"/>
  <c r="AM405" i="16"/>
  <c r="AL407" i="16"/>
  <c r="AK407" i="16"/>
  <c r="AJ407" i="16"/>
  <c r="AI407" i="16"/>
  <c r="AI405" i="16"/>
  <c r="AH407" i="16"/>
  <c r="AG407" i="16"/>
  <c r="AF407" i="16"/>
  <c r="AF405" i="16"/>
  <c r="AE407" i="16"/>
  <c r="AE405" i="16"/>
  <c r="AD407" i="16"/>
  <c r="AD405" i="16"/>
  <c r="AD404" i="16"/>
  <c r="AC407" i="16"/>
  <c r="AC405" i="16"/>
  <c r="AB407" i="16"/>
  <c r="AB405" i="16"/>
  <c r="AA407" i="16"/>
  <c r="Z407" i="16"/>
  <c r="Y407" i="16"/>
  <c r="X407" i="16"/>
  <c r="X405" i="16"/>
  <c r="W407" i="16"/>
  <c r="V407" i="16"/>
  <c r="U407" i="16"/>
  <c r="U405" i="16"/>
  <c r="U404" i="16"/>
  <c r="T407" i="16"/>
  <c r="S407" i="16"/>
  <c r="R407" i="16"/>
  <c r="Q407" i="16"/>
  <c r="P407" i="16"/>
  <c r="O407" i="16"/>
  <c r="N407" i="16"/>
  <c r="M407" i="16"/>
  <c r="M405" i="16"/>
  <c r="M404" i="16"/>
  <c r="L407" i="16"/>
  <c r="K407" i="16"/>
  <c r="J407" i="16"/>
  <c r="J405" i="16"/>
  <c r="J404" i="16"/>
  <c r="I407" i="16"/>
  <c r="I405" i="16"/>
  <c r="I404" i="16"/>
  <c r="H407" i="16"/>
  <c r="G407" i="16"/>
  <c r="G405" i="16"/>
  <c r="F407" i="16"/>
  <c r="E407" i="16"/>
  <c r="E405" i="16"/>
  <c r="D407" i="16"/>
  <c r="C407" i="16"/>
  <c r="C405" i="16"/>
  <c r="C404" i="16"/>
  <c r="B406" i="16"/>
  <c r="B403" i="16"/>
  <c r="B402" i="16"/>
  <c r="AU401" i="16"/>
  <c r="AT401" i="16"/>
  <c r="AT394" i="16"/>
  <c r="AS401" i="16"/>
  <c r="AR401" i="16"/>
  <c r="AQ401" i="16"/>
  <c r="AP401" i="16"/>
  <c r="AO401" i="16"/>
  <c r="AO394" i="16"/>
  <c r="AN401" i="16"/>
  <c r="AM401" i="16"/>
  <c r="AL401" i="16"/>
  <c r="AK401" i="16"/>
  <c r="AJ401" i="16"/>
  <c r="AI401" i="16"/>
  <c r="AH401" i="16"/>
  <c r="AG401" i="16"/>
  <c r="AG394" i="16"/>
  <c r="AF401" i="16"/>
  <c r="AE401" i="16"/>
  <c r="AD401" i="16"/>
  <c r="AD394" i="16"/>
  <c r="AC401" i="16"/>
  <c r="AB401" i="16"/>
  <c r="AA401" i="16"/>
  <c r="Z401" i="16"/>
  <c r="Y401" i="16"/>
  <c r="X401" i="16"/>
  <c r="W401" i="16"/>
  <c r="V401" i="16"/>
  <c r="U401" i="16"/>
  <c r="T401" i="16"/>
  <c r="S401" i="16"/>
  <c r="R401" i="16"/>
  <c r="Q401" i="16"/>
  <c r="Q394" i="16"/>
  <c r="P401" i="16"/>
  <c r="O401" i="16"/>
  <c r="N401" i="16"/>
  <c r="N394" i="16"/>
  <c r="M401" i="16"/>
  <c r="L401" i="16"/>
  <c r="K401" i="16"/>
  <c r="J401" i="16"/>
  <c r="I401" i="16"/>
  <c r="H401" i="16"/>
  <c r="G401" i="16"/>
  <c r="F401" i="16"/>
  <c r="F394" i="16"/>
  <c r="E401" i="16"/>
  <c r="D401" i="16"/>
  <c r="C401" i="16"/>
  <c r="B400" i="16"/>
  <c r="B399" i="16"/>
  <c r="B398" i="16"/>
  <c r="B397" i="16"/>
  <c r="B396" i="16"/>
  <c r="AU395" i="16"/>
  <c r="AU394" i="16"/>
  <c r="AT395" i="16"/>
  <c r="AS395" i="16"/>
  <c r="AR395" i="16"/>
  <c r="AR394" i="16"/>
  <c r="AQ395" i="16"/>
  <c r="AP395" i="16"/>
  <c r="AO395" i="16"/>
  <c r="AN395" i="16"/>
  <c r="AM395" i="16"/>
  <c r="AM394" i="16"/>
  <c r="AL395" i="16"/>
  <c r="AK395" i="16"/>
  <c r="AJ395" i="16"/>
  <c r="AI395" i="16"/>
  <c r="AH395" i="16"/>
  <c r="AG395" i="16"/>
  <c r="AF395" i="16"/>
  <c r="AE395" i="16"/>
  <c r="AD395" i="16"/>
  <c r="AC395" i="16"/>
  <c r="AB395" i="16"/>
  <c r="AA395" i="16"/>
  <c r="Z395" i="16"/>
  <c r="Y395" i="16"/>
  <c r="X395" i="16"/>
  <c r="W395" i="16"/>
  <c r="W394" i="16"/>
  <c r="V395" i="16"/>
  <c r="U395" i="16"/>
  <c r="T395" i="16"/>
  <c r="S395" i="16"/>
  <c r="R395" i="16"/>
  <c r="Q395" i="16"/>
  <c r="P395" i="16"/>
  <c r="P394" i="16"/>
  <c r="O395" i="16"/>
  <c r="N395" i="16"/>
  <c r="M395" i="16"/>
  <c r="L395" i="16"/>
  <c r="K395" i="16"/>
  <c r="J395" i="16"/>
  <c r="I395" i="16"/>
  <c r="H395" i="16"/>
  <c r="G395" i="16"/>
  <c r="G394" i="16"/>
  <c r="F395" i="16"/>
  <c r="E395" i="16"/>
  <c r="D395" i="16"/>
  <c r="C395" i="16"/>
  <c r="B354" i="16"/>
  <c r="B353" i="16"/>
  <c r="B352" i="16"/>
  <c r="B351" i="16"/>
  <c r="B350" i="16"/>
  <c r="B349" i="16"/>
  <c r="B348" i="16"/>
  <c r="B347" i="16"/>
  <c r="B346" i="16"/>
  <c r="AU345" i="16"/>
  <c r="AT345" i="16"/>
  <c r="AS345" i="16"/>
  <c r="AR345" i="16"/>
  <c r="AQ345" i="16"/>
  <c r="AP345" i="16"/>
  <c r="AO345" i="16"/>
  <c r="AN345" i="16"/>
  <c r="AM345" i="16"/>
  <c r="AL345" i="16"/>
  <c r="AK345" i="16"/>
  <c r="AJ345" i="16"/>
  <c r="AI345" i="16"/>
  <c r="AH345" i="16"/>
  <c r="AG345" i="16"/>
  <c r="AF345" i="16"/>
  <c r="AE345" i="16"/>
  <c r="AD345" i="16"/>
  <c r="AC345" i="16"/>
  <c r="AB345" i="16"/>
  <c r="AA345" i="16"/>
  <c r="Z345" i="16"/>
  <c r="Y345" i="16"/>
  <c r="X345" i="16"/>
  <c r="W345" i="16"/>
  <c r="V345" i="16"/>
  <c r="U345" i="16"/>
  <c r="T345" i="16"/>
  <c r="S345" i="16"/>
  <c r="R345" i="16"/>
  <c r="Q345" i="16"/>
  <c r="P345" i="16"/>
  <c r="O345" i="16"/>
  <c r="N345" i="16"/>
  <c r="M345" i="16"/>
  <c r="L345" i="16"/>
  <c r="K345" i="16"/>
  <c r="J345" i="16"/>
  <c r="I345" i="16"/>
  <c r="H345" i="16"/>
  <c r="G345" i="16"/>
  <c r="F345" i="16"/>
  <c r="E345" i="16"/>
  <c r="D345" i="16"/>
  <c r="C345" i="16"/>
  <c r="B344" i="16"/>
  <c r="B343" i="16"/>
  <c r="B342" i="16"/>
  <c r="AU341" i="16"/>
  <c r="AT341" i="16"/>
  <c r="AS341" i="16"/>
  <c r="AR341" i="16"/>
  <c r="AQ341" i="16"/>
  <c r="AP341" i="16"/>
  <c r="AO341" i="16"/>
  <c r="AN341" i="16"/>
  <c r="AM341" i="16"/>
  <c r="AL341" i="16"/>
  <c r="AK341" i="16"/>
  <c r="AJ341" i="16"/>
  <c r="AI341" i="16"/>
  <c r="AH341" i="16"/>
  <c r="AG341" i="16"/>
  <c r="AF341" i="16"/>
  <c r="AF337" i="16"/>
  <c r="AE341" i="16"/>
  <c r="AD341" i="16"/>
  <c r="AC341" i="16"/>
  <c r="AB341" i="16"/>
  <c r="AA341" i="16"/>
  <c r="Z341" i="16"/>
  <c r="Y341" i="16"/>
  <c r="X341" i="16"/>
  <c r="W341" i="16"/>
  <c r="V341" i="16"/>
  <c r="U341" i="16"/>
  <c r="T341" i="16"/>
  <c r="S341" i="16"/>
  <c r="R341" i="16"/>
  <c r="Q341" i="16"/>
  <c r="P341" i="16"/>
  <c r="O341" i="16"/>
  <c r="N341" i="16"/>
  <c r="M341" i="16"/>
  <c r="L341" i="16"/>
  <c r="K341" i="16"/>
  <c r="J341" i="16"/>
  <c r="I341" i="16"/>
  <c r="H341" i="16"/>
  <c r="G341" i="16"/>
  <c r="F341" i="16"/>
  <c r="E341" i="16"/>
  <c r="D341" i="16"/>
  <c r="C341" i="16"/>
  <c r="B340" i="16"/>
  <c r="B339" i="16"/>
  <c r="AU338" i="16"/>
  <c r="AT338" i="16"/>
  <c r="AS338" i="16"/>
  <c r="AR338" i="16"/>
  <c r="AQ338" i="16"/>
  <c r="AP338" i="16"/>
  <c r="AO338" i="16"/>
  <c r="AN338" i="16"/>
  <c r="AM338" i="16"/>
  <c r="AM337" i="16"/>
  <c r="AL338" i="16"/>
  <c r="AK338" i="16"/>
  <c r="AJ338" i="16"/>
  <c r="AI338" i="16"/>
  <c r="AH338" i="16"/>
  <c r="AG338" i="16"/>
  <c r="AF338" i="16"/>
  <c r="AE338" i="16"/>
  <c r="AD338" i="16"/>
  <c r="AC338" i="16"/>
  <c r="AB338" i="16"/>
  <c r="AA338" i="16"/>
  <c r="Z338" i="16"/>
  <c r="Y338" i="16"/>
  <c r="X338" i="16"/>
  <c r="W338" i="16"/>
  <c r="V338" i="16"/>
  <c r="U338" i="16"/>
  <c r="T338" i="16"/>
  <c r="S338" i="16"/>
  <c r="R338" i="16"/>
  <c r="Q338" i="16"/>
  <c r="P338" i="16"/>
  <c r="O338" i="16"/>
  <c r="N338" i="16"/>
  <c r="M338" i="16"/>
  <c r="L338" i="16"/>
  <c r="L337" i="16"/>
  <c r="K338" i="16"/>
  <c r="J338" i="16"/>
  <c r="I338" i="16"/>
  <c r="H338" i="16"/>
  <c r="G338" i="16"/>
  <c r="F338" i="16"/>
  <c r="E338" i="16"/>
  <c r="D338" i="16"/>
  <c r="C338" i="16"/>
  <c r="B336" i="16"/>
  <c r="B335" i="16"/>
  <c r="B334" i="16"/>
  <c r="B333" i="16"/>
  <c r="B332" i="16"/>
  <c r="AU331" i="16"/>
  <c r="AT331" i="16"/>
  <c r="AS331" i="16"/>
  <c r="AR331" i="16"/>
  <c r="AQ331" i="16"/>
  <c r="AP331" i="16"/>
  <c r="AO331" i="16"/>
  <c r="AN331" i="16"/>
  <c r="AM331" i="16"/>
  <c r="AL331" i="16"/>
  <c r="AK331" i="16"/>
  <c r="AJ331" i="16"/>
  <c r="AI331" i="16"/>
  <c r="AH331" i="16"/>
  <c r="AG331" i="16"/>
  <c r="AF331" i="16"/>
  <c r="AE331" i="16"/>
  <c r="AD331" i="16"/>
  <c r="AC331" i="16"/>
  <c r="AB331" i="16"/>
  <c r="AA331" i="16"/>
  <c r="Z331" i="16"/>
  <c r="Y331" i="16"/>
  <c r="X331" i="16"/>
  <c r="W331" i="16"/>
  <c r="V331" i="16"/>
  <c r="U331" i="16"/>
  <c r="T331" i="16"/>
  <c r="S331" i="16"/>
  <c r="R331" i="16"/>
  <c r="Q331" i="16"/>
  <c r="P331" i="16"/>
  <c r="O331" i="16"/>
  <c r="N331" i="16"/>
  <c r="M331" i="16"/>
  <c r="L331" i="16"/>
  <c r="K331" i="16"/>
  <c r="J331" i="16"/>
  <c r="I331" i="16"/>
  <c r="H331" i="16"/>
  <c r="G331" i="16"/>
  <c r="F331" i="16"/>
  <c r="E331" i="16"/>
  <c r="D331" i="16"/>
  <c r="C331" i="16"/>
  <c r="B330" i="16"/>
  <c r="B329" i="16"/>
  <c r="B328" i="16"/>
  <c r="B327" i="16"/>
  <c r="B326" i="16"/>
  <c r="B325" i="16"/>
  <c r="B324" i="16"/>
  <c r="B323" i="16"/>
  <c r="B322" i="16"/>
  <c r="B321" i="16"/>
  <c r="B320" i="16"/>
  <c r="B319" i="16"/>
  <c r="AU318" i="16"/>
  <c r="AU316" i="16"/>
  <c r="AU315" i="16"/>
  <c r="AT318" i="16"/>
  <c r="AS318" i="16"/>
  <c r="AS316" i="16"/>
  <c r="AR318" i="16"/>
  <c r="AQ318" i="16"/>
  <c r="AP318" i="16"/>
  <c r="AP316" i="16"/>
  <c r="AP315" i="16"/>
  <c r="AO318" i="16"/>
  <c r="AN318" i="16"/>
  <c r="AM318" i="16"/>
  <c r="AL318" i="16"/>
  <c r="AK318" i="16"/>
  <c r="AJ318" i="16"/>
  <c r="AJ316" i="16"/>
  <c r="AI318" i="16"/>
  <c r="AH318" i="16"/>
  <c r="AG318" i="16"/>
  <c r="AF318" i="16"/>
  <c r="AF316" i="16"/>
  <c r="AF315" i="16"/>
  <c r="AE318" i="16"/>
  <c r="AE316" i="16"/>
  <c r="AD318" i="16"/>
  <c r="AC318" i="16"/>
  <c r="AB318" i="16"/>
  <c r="AA318" i="16"/>
  <c r="Z318" i="16"/>
  <c r="Y318" i="16"/>
  <c r="X318" i="16"/>
  <c r="W318" i="16"/>
  <c r="W316" i="16"/>
  <c r="W315" i="16"/>
  <c r="V318" i="16"/>
  <c r="V316" i="16"/>
  <c r="U318" i="16"/>
  <c r="T318" i="16"/>
  <c r="S318" i="16"/>
  <c r="S316" i="16"/>
  <c r="R318" i="16"/>
  <c r="Q318" i="16"/>
  <c r="Q316" i="16"/>
  <c r="P318" i="16"/>
  <c r="O318" i="16"/>
  <c r="O316" i="16"/>
  <c r="O315" i="16"/>
  <c r="N318" i="16"/>
  <c r="M318" i="16"/>
  <c r="L318" i="16"/>
  <c r="K318" i="16"/>
  <c r="J318" i="16"/>
  <c r="I318" i="16"/>
  <c r="H318" i="16"/>
  <c r="G318" i="16"/>
  <c r="G316" i="16"/>
  <c r="F318" i="16"/>
  <c r="F316" i="16"/>
  <c r="F315" i="16"/>
  <c r="E318" i="16"/>
  <c r="D318" i="16"/>
  <c r="C318" i="16"/>
  <c r="C316" i="16"/>
  <c r="C315" i="16"/>
  <c r="B317" i="16"/>
  <c r="B314" i="16"/>
  <c r="B313" i="16"/>
  <c r="AU312" i="16"/>
  <c r="AT312" i="16"/>
  <c r="AS312" i="16"/>
  <c r="AR312" i="16"/>
  <c r="AQ312" i="16"/>
  <c r="AP312" i="16"/>
  <c r="AO312" i="16"/>
  <c r="AN312" i="16"/>
  <c r="AM312" i="16"/>
  <c r="AL312" i="16"/>
  <c r="AK312" i="16"/>
  <c r="AJ312" i="16"/>
  <c r="AI312" i="16"/>
  <c r="AH312" i="16"/>
  <c r="AG312" i="16"/>
  <c r="AF312" i="16"/>
  <c r="AE312" i="16"/>
  <c r="AE305" i="16"/>
  <c r="AD312" i="16"/>
  <c r="AC312" i="16"/>
  <c r="AB312" i="16"/>
  <c r="AA312" i="16"/>
  <c r="Z312" i="16"/>
  <c r="Y312" i="16"/>
  <c r="X312" i="16"/>
  <c r="W312" i="16"/>
  <c r="V312" i="16"/>
  <c r="U312" i="16"/>
  <c r="T312" i="16"/>
  <c r="S312" i="16"/>
  <c r="R312" i="16"/>
  <c r="Q312" i="16"/>
  <c r="P312" i="16"/>
  <c r="O312" i="16"/>
  <c r="N312" i="16"/>
  <c r="M312" i="16"/>
  <c r="L312" i="16"/>
  <c r="K312" i="16"/>
  <c r="J312" i="16"/>
  <c r="I312" i="16"/>
  <c r="H312" i="16"/>
  <c r="G312" i="16"/>
  <c r="F312" i="16"/>
  <c r="E312" i="16"/>
  <c r="D312" i="16"/>
  <c r="C312" i="16"/>
  <c r="B311" i="16"/>
  <c r="B310" i="16"/>
  <c r="B309" i="16"/>
  <c r="B308" i="16"/>
  <c r="B307" i="16"/>
  <c r="AU306" i="16"/>
  <c r="AT306" i="16"/>
  <c r="AS306" i="16"/>
  <c r="AR306" i="16"/>
  <c r="AQ306" i="16"/>
  <c r="AP306" i="16"/>
  <c r="AO306" i="16"/>
  <c r="AO305" i="16"/>
  <c r="AN306" i="16"/>
  <c r="AM306" i="16"/>
  <c r="AL306" i="16"/>
  <c r="AK306" i="16"/>
  <c r="AJ306" i="16"/>
  <c r="AI306" i="16"/>
  <c r="AH306" i="16"/>
  <c r="AG306" i="16"/>
  <c r="AF306" i="16"/>
  <c r="AE306" i="16"/>
  <c r="AD306" i="16"/>
  <c r="AC306" i="16"/>
  <c r="AB306" i="16"/>
  <c r="AA306" i="16"/>
  <c r="Z306" i="16"/>
  <c r="Z305" i="16"/>
  <c r="Y306" i="16"/>
  <c r="Y305" i="16"/>
  <c r="X306" i="16"/>
  <c r="W306" i="16"/>
  <c r="V306" i="16"/>
  <c r="U306" i="16"/>
  <c r="T306" i="16"/>
  <c r="S306" i="16"/>
  <c r="R306" i="16"/>
  <c r="Q306" i="16"/>
  <c r="P306" i="16"/>
  <c r="O306" i="16"/>
  <c r="N306" i="16"/>
  <c r="M306" i="16"/>
  <c r="L306" i="16"/>
  <c r="L305" i="16"/>
  <c r="K306" i="16"/>
  <c r="J306" i="16"/>
  <c r="J305" i="16"/>
  <c r="I306" i="16"/>
  <c r="H306" i="16"/>
  <c r="G306" i="16"/>
  <c r="F306" i="16"/>
  <c r="E306" i="16"/>
  <c r="D306" i="16"/>
  <c r="C306" i="16"/>
  <c r="B265" i="16"/>
  <c r="B264" i="16"/>
  <c r="B263" i="16"/>
  <c r="B262" i="16"/>
  <c r="B261" i="16"/>
  <c r="B260" i="16"/>
  <c r="B259" i="16"/>
  <c r="B258" i="16"/>
  <c r="B257" i="16"/>
  <c r="AU256" i="16"/>
  <c r="AT256" i="16"/>
  <c r="AS256" i="16"/>
  <c r="AR256" i="16"/>
  <c r="AQ256" i="16"/>
  <c r="AP256" i="16"/>
  <c r="AO256" i="16"/>
  <c r="AN256" i="16"/>
  <c r="AM256" i="16"/>
  <c r="AL256" i="16"/>
  <c r="AK256" i="16"/>
  <c r="AJ256" i="16"/>
  <c r="AI256" i="16"/>
  <c r="AH256" i="16"/>
  <c r="AG256" i="16"/>
  <c r="AF256" i="16"/>
  <c r="AE256" i="16"/>
  <c r="AD256" i="16"/>
  <c r="AC256" i="16"/>
  <c r="AB256" i="16"/>
  <c r="AA256" i="16"/>
  <c r="Z256" i="16"/>
  <c r="Y256" i="16"/>
  <c r="X256" i="16"/>
  <c r="W256" i="16"/>
  <c r="V256" i="16"/>
  <c r="U256" i="16"/>
  <c r="T256" i="16"/>
  <c r="S256" i="16"/>
  <c r="R256" i="16"/>
  <c r="Q256" i="16"/>
  <c r="P256" i="16"/>
  <c r="O256" i="16"/>
  <c r="N256" i="16"/>
  <c r="M256" i="16"/>
  <c r="L256" i="16"/>
  <c r="K256" i="16"/>
  <c r="J256" i="16"/>
  <c r="I256" i="16"/>
  <c r="H256" i="16"/>
  <c r="G256" i="16"/>
  <c r="F256" i="16"/>
  <c r="E256" i="16"/>
  <c r="D256" i="16"/>
  <c r="C256" i="16"/>
  <c r="B255" i="16"/>
  <c r="B254" i="16"/>
  <c r="B253" i="16"/>
  <c r="AU252" i="16"/>
  <c r="AU248" i="16"/>
  <c r="AT252" i="16"/>
  <c r="AS252" i="16"/>
  <c r="AR252" i="16"/>
  <c r="AQ252" i="16"/>
  <c r="AP252" i="16"/>
  <c r="AO252" i="16"/>
  <c r="AN252" i="16"/>
  <c r="AM252" i="16"/>
  <c r="AL252" i="16"/>
  <c r="AK252" i="16"/>
  <c r="AJ252" i="16"/>
  <c r="AI252" i="16"/>
  <c r="AH252" i="16"/>
  <c r="AH248" i="16"/>
  <c r="AG252" i="16"/>
  <c r="AF252" i="16"/>
  <c r="AE252" i="16"/>
  <c r="AD252" i="16"/>
  <c r="AC252" i="16"/>
  <c r="AB252" i="16"/>
  <c r="AA252" i="16"/>
  <c r="Z252" i="16"/>
  <c r="Y252" i="16"/>
  <c r="X252" i="16"/>
  <c r="W252" i="16"/>
  <c r="W248" i="16"/>
  <c r="V252" i="16"/>
  <c r="U252" i="16"/>
  <c r="T252" i="16"/>
  <c r="S252" i="16"/>
  <c r="R252" i="16"/>
  <c r="R248" i="16"/>
  <c r="Q252" i="16"/>
  <c r="P252" i="16"/>
  <c r="O252" i="16"/>
  <c r="N252" i="16"/>
  <c r="M252" i="16"/>
  <c r="L252" i="16"/>
  <c r="K252" i="16"/>
  <c r="J252" i="16"/>
  <c r="J248" i="16"/>
  <c r="I252" i="16"/>
  <c r="H252" i="16"/>
  <c r="G252" i="16"/>
  <c r="G248" i="16"/>
  <c r="F252" i="16"/>
  <c r="E252" i="16"/>
  <c r="D252" i="16"/>
  <c r="C252" i="16"/>
  <c r="B251" i="16"/>
  <c r="B250" i="16"/>
  <c r="AU249" i="16"/>
  <c r="AT249" i="16"/>
  <c r="AS249" i="16"/>
  <c r="AR249" i="16"/>
  <c r="AQ249" i="16"/>
  <c r="AP249" i="16"/>
  <c r="AO249" i="16"/>
  <c r="AO248" i="16"/>
  <c r="AN249" i="16"/>
  <c r="AM249" i="16"/>
  <c r="AL249" i="16"/>
  <c r="AK249" i="16"/>
  <c r="AJ249" i="16"/>
  <c r="AI249" i="16"/>
  <c r="AH249" i="16"/>
  <c r="AG249" i="16"/>
  <c r="AG248" i="16"/>
  <c r="AF249" i="16"/>
  <c r="AE249" i="16"/>
  <c r="AD249" i="16"/>
  <c r="AC249" i="16"/>
  <c r="AB249" i="16"/>
  <c r="AA249" i="16"/>
  <c r="Z249" i="16"/>
  <c r="Y249" i="16"/>
  <c r="X249" i="16"/>
  <c r="W249" i="16"/>
  <c r="V249" i="16"/>
  <c r="V248" i="16"/>
  <c r="U249" i="16"/>
  <c r="T249" i="16"/>
  <c r="S249" i="16"/>
  <c r="R249" i="16"/>
  <c r="Q249" i="16"/>
  <c r="P249" i="16"/>
  <c r="O249" i="16"/>
  <c r="N249" i="16"/>
  <c r="M249" i="16"/>
  <c r="L249" i="16"/>
  <c r="K249" i="16"/>
  <c r="J249" i="16"/>
  <c r="I249" i="16"/>
  <c r="H249" i="16"/>
  <c r="G249" i="16"/>
  <c r="F249" i="16"/>
  <c r="E249" i="16"/>
  <c r="D249" i="16"/>
  <c r="C249" i="16"/>
  <c r="B247" i="16"/>
  <c r="B246" i="16"/>
  <c r="B245" i="16"/>
  <c r="B244" i="16"/>
  <c r="B243" i="16"/>
  <c r="AU242" i="16"/>
  <c r="AT242" i="16"/>
  <c r="AS242" i="16"/>
  <c r="AR242" i="16"/>
  <c r="AQ242" i="16"/>
  <c r="AP242" i="16"/>
  <c r="AO242" i="16"/>
  <c r="AN242" i="16"/>
  <c r="AM242" i="16"/>
  <c r="AL242" i="16"/>
  <c r="AK242" i="16"/>
  <c r="AJ242" i="16"/>
  <c r="AI242" i="16"/>
  <c r="AH242" i="16"/>
  <c r="AG242" i="16"/>
  <c r="AF242" i="16"/>
  <c r="AE242" i="16"/>
  <c r="AD242" i="16"/>
  <c r="AC242" i="16"/>
  <c r="AB242" i="16"/>
  <c r="AA242" i="16"/>
  <c r="Z242" i="16"/>
  <c r="Y242" i="16"/>
  <c r="X242" i="16"/>
  <c r="W242" i="16"/>
  <c r="V242" i="16"/>
  <c r="U242" i="16"/>
  <c r="T242" i="16"/>
  <c r="S242" i="16"/>
  <c r="R242" i="16"/>
  <c r="Q242" i="16"/>
  <c r="P242" i="16"/>
  <c r="O242" i="16"/>
  <c r="N242" i="16"/>
  <c r="M242" i="16"/>
  <c r="L242" i="16"/>
  <c r="K242" i="16"/>
  <c r="J242" i="16"/>
  <c r="I242" i="16"/>
  <c r="H242" i="16"/>
  <c r="G242" i="16"/>
  <c r="F242" i="16"/>
  <c r="E242" i="16"/>
  <c r="D242" i="16"/>
  <c r="C242" i="16"/>
  <c r="B241" i="16"/>
  <c r="B240" i="16"/>
  <c r="B239" i="16"/>
  <c r="B238" i="16"/>
  <c r="B237" i="16"/>
  <c r="B236" i="16"/>
  <c r="B235" i="16"/>
  <c r="B234" i="16"/>
  <c r="B233" i="16"/>
  <c r="B232" i="16"/>
  <c r="B231" i="16"/>
  <c r="B230" i="16"/>
  <c r="AU229" i="16"/>
  <c r="AT229" i="16"/>
  <c r="AT227" i="16"/>
  <c r="AT226" i="16"/>
  <c r="AS229" i="16"/>
  <c r="AS227" i="16"/>
  <c r="AS226" i="16"/>
  <c r="AR229" i="16"/>
  <c r="AR227" i="16"/>
  <c r="AR226" i="16"/>
  <c r="AQ229" i="16"/>
  <c r="AP229" i="16"/>
  <c r="AO229" i="16"/>
  <c r="AO227" i="16"/>
  <c r="AO226" i="16"/>
  <c r="AN229" i="16"/>
  <c r="AM229" i="16"/>
  <c r="AM227" i="16"/>
  <c r="AM226" i="16"/>
  <c r="AL229" i="16"/>
  <c r="AL227" i="16"/>
  <c r="AL226" i="16"/>
  <c r="AK229" i="16"/>
  <c r="AK227" i="16"/>
  <c r="AK226" i="16"/>
  <c r="AJ229" i="16"/>
  <c r="AI229" i="16"/>
  <c r="AI227" i="16"/>
  <c r="AI226" i="16"/>
  <c r="AH229" i="16"/>
  <c r="AG229" i="16"/>
  <c r="AG227" i="16"/>
  <c r="AG226" i="16"/>
  <c r="AF229" i="16"/>
  <c r="AE229" i="16"/>
  <c r="AE227" i="16"/>
  <c r="AE226" i="16"/>
  <c r="AD229" i="16"/>
  <c r="AD227" i="16"/>
  <c r="AD226" i="16"/>
  <c r="AC229" i="16"/>
  <c r="AC227" i="16"/>
  <c r="AC226" i="16"/>
  <c r="AB229" i="16"/>
  <c r="AB227" i="16"/>
  <c r="AB226" i="16"/>
  <c r="AA229" i="16"/>
  <c r="AA227" i="16"/>
  <c r="AA226" i="16"/>
  <c r="Z229" i="16"/>
  <c r="Z227" i="16"/>
  <c r="Z226" i="16"/>
  <c r="Y229" i="16"/>
  <c r="Y227" i="16"/>
  <c r="Y226" i="16"/>
  <c r="X229" i="16"/>
  <c r="X227" i="16"/>
  <c r="X226" i="16"/>
  <c r="W229" i="16"/>
  <c r="W227" i="16"/>
  <c r="W226" i="16"/>
  <c r="V229" i="16"/>
  <c r="V227" i="16"/>
  <c r="V226" i="16"/>
  <c r="U229" i="16"/>
  <c r="U227" i="16"/>
  <c r="U226" i="16"/>
  <c r="T229" i="16"/>
  <c r="T227" i="16"/>
  <c r="T226" i="16"/>
  <c r="S229" i="16"/>
  <c r="R229" i="16"/>
  <c r="R227" i="16"/>
  <c r="R226" i="16"/>
  <c r="Q229" i="16"/>
  <c r="Q227" i="16"/>
  <c r="Q226" i="16"/>
  <c r="P229" i="16"/>
  <c r="P227" i="16"/>
  <c r="P226" i="16"/>
  <c r="O229" i="16"/>
  <c r="O227" i="16"/>
  <c r="O226" i="16"/>
  <c r="N229" i="16"/>
  <c r="N227" i="16"/>
  <c r="N226" i="16"/>
  <c r="M229" i="16"/>
  <c r="M227" i="16"/>
  <c r="M226" i="16"/>
  <c r="L229" i="16"/>
  <c r="L227" i="16"/>
  <c r="L226" i="16"/>
  <c r="K229" i="16"/>
  <c r="K227" i="16"/>
  <c r="K226" i="16"/>
  <c r="J229" i="16"/>
  <c r="J227" i="16"/>
  <c r="J226" i="16"/>
  <c r="I229" i="16"/>
  <c r="H229" i="16"/>
  <c r="H227" i="16"/>
  <c r="H226" i="16"/>
  <c r="G229" i="16"/>
  <c r="G227" i="16"/>
  <c r="G226" i="16"/>
  <c r="F229" i="16"/>
  <c r="F227" i="16"/>
  <c r="E229" i="16"/>
  <c r="E227" i="16"/>
  <c r="E226" i="16"/>
  <c r="D229" i="16"/>
  <c r="D227" i="16"/>
  <c r="D226" i="16"/>
  <c r="C229" i="16"/>
  <c r="C227" i="16"/>
  <c r="C226" i="16"/>
  <c r="B228" i="16"/>
  <c r="B225" i="16"/>
  <c r="B224" i="16"/>
  <c r="AU223" i="16"/>
  <c r="AT223" i="16"/>
  <c r="AS223" i="16"/>
  <c r="AR223" i="16"/>
  <c r="AQ223" i="16"/>
  <c r="AP223" i="16"/>
  <c r="AO223" i="16"/>
  <c r="AN223" i="16"/>
  <c r="AM223" i="16"/>
  <c r="AL223" i="16"/>
  <c r="AK223" i="16"/>
  <c r="AJ223" i="16"/>
  <c r="AI223" i="16"/>
  <c r="AH223" i="16"/>
  <c r="AG223" i="16"/>
  <c r="AF223" i="16"/>
  <c r="AE223" i="16"/>
  <c r="AD223" i="16"/>
  <c r="AC223" i="16"/>
  <c r="AB223" i="16"/>
  <c r="AA223" i="16"/>
  <c r="Z223" i="16"/>
  <c r="Y223" i="16"/>
  <c r="Y216" i="16"/>
  <c r="X223" i="16"/>
  <c r="W223" i="16"/>
  <c r="V223" i="16"/>
  <c r="U223" i="16"/>
  <c r="T223" i="16"/>
  <c r="S223" i="16"/>
  <c r="R223" i="16"/>
  <c r="Q223" i="16"/>
  <c r="P223" i="16"/>
  <c r="O223" i="16"/>
  <c r="N223" i="16"/>
  <c r="M223" i="16"/>
  <c r="L223" i="16"/>
  <c r="K223" i="16"/>
  <c r="J223" i="16"/>
  <c r="I223" i="16"/>
  <c r="H223" i="16"/>
  <c r="G223" i="16"/>
  <c r="F223" i="16"/>
  <c r="E223" i="16"/>
  <c r="D223" i="16"/>
  <c r="C223" i="16"/>
  <c r="B222" i="16"/>
  <c r="B221" i="16"/>
  <c r="B220" i="16"/>
  <c r="B219" i="16"/>
  <c r="B218" i="16"/>
  <c r="AU217" i="16"/>
  <c r="AT217" i="16"/>
  <c r="AS217" i="16"/>
  <c r="AR217" i="16"/>
  <c r="AQ217" i="16"/>
  <c r="AP217" i="16"/>
  <c r="AO217" i="16"/>
  <c r="AN217" i="16"/>
  <c r="AM217" i="16"/>
  <c r="AL217" i="16"/>
  <c r="AK217" i="16"/>
  <c r="AJ217" i="16"/>
  <c r="AI217" i="16"/>
  <c r="AH217" i="16"/>
  <c r="AG217" i="16"/>
  <c r="AF217" i="16"/>
  <c r="AE217" i="16"/>
  <c r="AD217" i="16"/>
  <c r="AC217" i="16"/>
  <c r="AB217" i="16"/>
  <c r="AA217" i="16"/>
  <c r="Z217" i="16"/>
  <c r="Y217" i="16"/>
  <c r="X217" i="16"/>
  <c r="W217" i="16"/>
  <c r="V217" i="16"/>
  <c r="U217" i="16"/>
  <c r="T217" i="16"/>
  <c r="S217" i="16"/>
  <c r="R217" i="16"/>
  <c r="Q217" i="16"/>
  <c r="P217" i="16"/>
  <c r="O217" i="16"/>
  <c r="N217" i="16"/>
  <c r="M217" i="16"/>
  <c r="L217" i="16"/>
  <c r="K217" i="16"/>
  <c r="J217" i="16"/>
  <c r="I217" i="16"/>
  <c r="H217" i="16"/>
  <c r="G217" i="16"/>
  <c r="F217" i="16"/>
  <c r="E217" i="16"/>
  <c r="D217" i="16"/>
  <c r="C217" i="16"/>
  <c r="B176" i="16"/>
  <c r="B175" i="16"/>
  <c r="B174" i="16"/>
  <c r="B173" i="16"/>
  <c r="B172" i="16"/>
  <c r="B171" i="16"/>
  <c r="B170" i="16"/>
  <c r="B169" i="16"/>
  <c r="B168" i="16"/>
  <c r="AU167" i="16"/>
  <c r="AT167" i="16"/>
  <c r="AS167" i="16"/>
  <c r="AR167" i="16"/>
  <c r="AQ167" i="16"/>
  <c r="AP167" i="16"/>
  <c r="AO167" i="16"/>
  <c r="AN167" i="16"/>
  <c r="AM167" i="16"/>
  <c r="AL167" i="16"/>
  <c r="AK167" i="16"/>
  <c r="AJ167" i="16"/>
  <c r="AI167" i="16"/>
  <c r="AH167" i="16"/>
  <c r="AG167" i="16"/>
  <c r="AF167" i="16"/>
  <c r="AE167" i="16"/>
  <c r="AD167" i="16"/>
  <c r="AC167" i="16"/>
  <c r="AB167" i="16"/>
  <c r="AA167" i="16"/>
  <c r="Z167" i="16"/>
  <c r="Y167" i="16"/>
  <c r="X167" i="16"/>
  <c r="W167" i="16"/>
  <c r="V167" i="16"/>
  <c r="U167" i="16"/>
  <c r="T167" i="16"/>
  <c r="S167" i="16"/>
  <c r="R167" i="16"/>
  <c r="Q167" i="16"/>
  <c r="P167" i="16"/>
  <c r="O167" i="16"/>
  <c r="N167" i="16"/>
  <c r="M167" i="16"/>
  <c r="L167" i="16"/>
  <c r="K167" i="16"/>
  <c r="J167" i="16"/>
  <c r="I167" i="16"/>
  <c r="H167" i="16"/>
  <c r="G167" i="16"/>
  <c r="F167" i="16"/>
  <c r="E167" i="16"/>
  <c r="D167" i="16"/>
  <c r="C167" i="16"/>
  <c r="B166" i="16"/>
  <c r="B165" i="16"/>
  <c r="B164" i="16"/>
  <c r="AU163" i="16"/>
  <c r="AT163" i="16"/>
  <c r="AS163" i="16"/>
  <c r="AR163" i="16"/>
  <c r="AQ163" i="16"/>
  <c r="AP163" i="16"/>
  <c r="AO163" i="16"/>
  <c r="AN163" i="16"/>
  <c r="AM163" i="16"/>
  <c r="AL163" i="16"/>
  <c r="AK163" i="16"/>
  <c r="AJ163" i="16"/>
  <c r="AI163" i="16"/>
  <c r="AH163" i="16"/>
  <c r="AG163" i="16"/>
  <c r="AF163" i="16"/>
  <c r="AE163" i="16"/>
  <c r="AD163" i="16"/>
  <c r="AC163" i="16"/>
  <c r="AB163" i="16"/>
  <c r="AA163" i="16"/>
  <c r="Z163" i="16"/>
  <c r="Y163" i="16"/>
  <c r="X163" i="16"/>
  <c r="W163" i="16"/>
  <c r="V163" i="16"/>
  <c r="U163" i="16"/>
  <c r="T163" i="16"/>
  <c r="S163" i="16"/>
  <c r="R163" i="16"/>
  <c r="Q163" i="16"/>
  <c r="P163" i="16"/>
  <c r="O163" i="16"/>
  <c r="N163" i="16"/>
  <c r="M163" i="16"/>
  <c r="L163" i="16"/>
  <c r="K163" i="16"/>
  <c r="J163" i="16"/>
  <c r="I163" i="16"/>
  <c r="H163" i="16"/>
  <c r="G163" i="16"/>
  <c r="F163" i="16"/>
  <c r="E163" i="16"/>
  <c r="D163" i="16"/>
  <c r="C163" i="16"/>
  <c r="B162" i="16"/>
  <c r="B161" i="16"/>
  <c r="AU160" i="16"/>
  <c r="AT160" i="16"/>
  <c r="AS160" i="16"/>
  <c r="AR160" i="16"/>
  <c r="AQ160" i="16"/>
  <c r="AP160" i="16"/>
  <c r="AO160" i="16"/>
  <c r="AN160" i="16"/>
  <c r="AN159" i="16"/>
  <c r="AM160" i="16"/>
  <c r="AL160" i="16"/>
  <c r="AK160" i="16"/>
  <c r="AJ160" i="16"/>
  <c r="AI160" i="16"/>
  <c r="AH160" i="16"/>
  <c r="AG160" i="16"/>
  <c r="AF160" i="16"/>
  <c r="AE160" i="16"/>
  <c r="AD160" i="16"/>
  <c r="AC160" i="16"/>
  <c r="AB160" i="16"/>
  <c r="AA160" i="16"/>
  <c r="Z160" i="16"/>
  <c r="Y160" i="16"/>
  <c r="X160" i="16"/>
  <c r="W160" i="16"/>
  <c r="V160" i="16"/>
  <c r="U160" i="16"/>
  <c r="T160" i="16"/>
  <c r="S160" i="16"/>
  <c r="R160" i="16"/>
  <c r="Q160" i="16"/>
  <c r="P160" i="16"/>
  <c r="O160" i="16"/>
  <c r="N160" i="16"/>
  <c r="M160" i="16"/>
  <c r="L160" i="16"/>
  <c r="K160" i="16"/>
  <c r="J160" i="16"/>
  <c r="I160" i="16"/>
  <c r="H160" i="16"/>
  <c r="G160" i="16"/>
  <c r="F160" i="16"/>
  <c r="E160" i="16"/>
  <c r="D160" i="16"/>
  <c r="C160" i="16"/>
  <c r="B158" i="16"/>
  <c r="B157" i="16"/>
  <c r="B156" i="16"/>
  <c r="B155" i="16"/>
  <c r="B154" i="16"/>
  <c r="AU153" i="16"/>
  <c r="AT153" i="16"/>
  <c r="AS153" i="16"/>
  <c r="AR153" i="16"/>
  <c r="AQ153" i="16"/>
  <c r="AP153" i="16"/>
  <c r="AO153" i="16"/>
  <c r="AN153" i="16"/>
  <c r="AM153" i="16"/>
  <c r="AL153" i="16"/>
  <c r="AK153" i="16"/>
  <c r="AJ153" i="16"/>
  <c r="AI153" i="16"/>
  <c r="AH153" i="16"/>
  <c r="AG153" i="16"/>
  <c r="AF153" i="16"/>
  <c r="AE153" i="16"/>
  <c r="AD153" i="16"/>
  <c r="AC153" i="16"/>
  <c r="AB153" i="16"/>
  <c r="AA153" i="16"/>
  <c r="Z153" i="16"/>
  <c r="Y153" i="16"/>
  <c r="X153" i="16"/>
  <c r="W153" i="16"/>
  <c r="V153" i="16"/>
  <c r="U153" i="16"/>
  <c r="T153" i="16"/>
  <c r="S153" i="16"/>
  <c r="R153" i="16"/>
  <c r="Q153" i="16"/>
  <c r="P153" i="16"/>
  <c r="O153" i="16"/>
  <c r="N153" i="16"/>
  <c r="M153" i="16"/>
  <c r="L153" i="16"/>
  <c r="K153" i="16"/>
  <c r="J153" i="16"/>
  <c r="I153" i="16"/>
  <c r="H153" i="16"/>
  <c r="G153" i="16"/>
  <c r="F153" i="16"/>
  <c r="E153" i="16"/>
  <c r="D153" i="16"/>
  <c r="C153" i="16"/>
  <c r="B152" i="16"/>
  <c r="B151" i="16"/>
  <c r="B150" i="16"/>
  <c r="B149" i="16"/>
  <c r="B148" i="16"/>
  <c r="B147" i="16"/>
  <c r="B146" i="16"/>
  <c r="B145" i="16"/>
  <c r="B144" i="16"/>
  <c r="B143" i="16"/>
  <c r="B142" i="16"/>
  <c r="B141" i="16"/>
  <c r="AU140" i="16"/>
  <c r="AU138" i="16"/>
  <c r="AU137" i="16"/>
  <c r="AT140" i="16"/>
  <c r="AS140" i="16"/>
  <c r="AS138" i="16"/>
  <c r="AS137" i="16"/>
  <c r="AR140" i="16"/>
  <c r="AR138" i="16"/>
  <c r="AR137" i="16"/>
  <c r="AQ140" i="16"/>
  <c r="AQ138" i="16"/>
  <c r="AP140" i="16"/>
  <c r="AP138" i="16"/>
  <c r="AP137" i="16"/>
  <c r="AO140" i="16"/>
  <c r="AO138" i="16"/>
  <c r="AO137" i="16"/>
  <c r="AN140" i="16"/>
  <c r="AN138" i="16"/>
  <c r="AN137" i="16"/>
  <c r="AM140" i="16"/>
  <c r="AM138" i="16"/>
  <c r="AM137" i="16"/>
  <c r="AL140" i="16"/>
  <c r="AL138" i="16"/>
  <c r="AL137" i="16"/>
  <c r="AK140" i="16"/>
  <c r="AK138" i="16"/>
  <c r="AK137" i="16"/>
  <c r="AJ140" i="16"/>
  <c r="AJ138" i="16"/>
  <c r="AJ137" i="16"/>
  <c r="AI140" i="16"/>
  <c r="AI138" i="16"/>
  <c r="AI137" i="16"/>
  <c r="AH140" i="16"/>
  <c r="AH138" i="16"/>
  <c r="AH137" i="16"/>
  <c r="AG140" i="16"/>
  <c r="AG138" i="16"/>
  <c r="AG137" i="16"/>
  <c r="AF140" i="16"/>
  <c r="AF138" i="16"/>
  <c r="AF137" i="16"/>
  <c r="AE140" i="16"/>
  <c r="AE138" i="16"/>
  <c r="AE137" i="16"/>
  <c r="AD140" i="16"/>
  <c r="AC140" i="16"/>
  <c r="AC138" i="16"/>
  <c r="AC137" i="16"/>
  <c r="AB140" i="16"/>
  <c r="AB138" i="16"/>
  <c r="AB137" i="16"/>
  <c r="AA140" i="16"/>
  <c r="Z140" i="16"/>
  <c r="Z138" i="16"/>
  <c r="Z137" i="16"/>
  <c r="Y140" i="16"/>
  <c r="Y138" i="16"/>
  <c r="Y137" i="16"/>
  <c r="X140" i="16"/>
  <c r="X138" i="16"/>
  <c r="X137" i="16"/>
  <c r="W140" i="16"/>
  <c r="W138" i="16"/>
  <c r="W137" i="16"/>
  <c r="V140" i="16"/>
  <c r="V138" i="16"/>
  <c r="V137" i="16"/>
  <c r="U140" i="16"/>
  <c r="U138" i="16"/>
  <c r="U137" i="16"/>
  <c r="T140" i="16"/>
  <c r="T138" i="16"/>
  <c r="T137" i="16"/>
  <c r="S140" i="16"/>
  <c r="S138" i="16"/>
  <c r="S137" i="16"/>
  <c r="R140" i="16"/>
  <c r="R138" i="16"/>
  <c r="R137" i="16"/>
  <c r="Q140" i="16"/>
  <c r="Q138" i="16"/>
  <c r="Q137" i="16"/>
  <c r="P140" i="16"/>
  <c r="P138" i="16"/>
  <c r="P137" i="16"/>
  <c r="O140" i="16"/>
  <c r="O138" i="16"/>
  <c r="O137" i="16"/>
  <c r="N140" i="16"/>
  <c r="M140" i="16"/>
  <c r="M138" i="16"/>
  <c r="M137" i="16"/>
  <c r="L140" i="16"/>
  <c r="K140" i="16"/>
  <c r="K138" i="16"/>
  <c r="K137" i="16"/>
  <c r="J140" i="16"/>
  <c r="I140" i="16"/>
  <c r="I138" i="16"/>
  <c r="I137" i="16"/>
  <c r="H140" i="16"/>
  <c r="H138" i="16"/>
  <c r="H137" i="16"/>
  <c r="G140" i="16"/>
  <c r="G138" i="16"/>
  <c r="G137" i="16"/>
  <c r="F140" i="16"/>
  <c r="F138" i="16"/>
  <c r="F137" i="16"/>
  <c r="E140" i="16"/>
  <c r="E138" i="16"/>
  <c r="D140" i="16"/>
  <c r="C140" i="16"/>
  <c r="C138" i="16"/>
  <c r="B139" i="16"/>
  <c r="B136" i="16"/>
  <c r="B135" i="16"/>
  <c r="AU134" i="16"/>
  <c r="AT134" i="16"/>
  <c r="AS134" i="16"/>
  <c r="AR134" i="16"/>
  <c r="AQ134" i="16"/>
  <c r="AP134" i="16"/>
  <c r="AO134" i="16"/>
  <c r="AN134" i="16"/>
  <c r="AM134" i="16"/>
  <c r="AL134" i="16"/>
  <c r="AK134" i="16"/>
  <c r="AJ134" i="16"/>
  <c r="AI134" i="16"/>
  <c r="AH134" i="16"/>
  <c r="AG134" i="16"/>
  <c r="AF134" i="16"/>
  <c r="AE134" i="16"/>
  <c r="AD134" i="16"/>
  <c r="AC134" i="16"/>
  <c r="AB134" i="16"/>
  <c r="AA134" i="16"/>
  <c r="Z134" i="16"/>
  <c r="Y134" i="16"/>
  <c r="X134" i="16"/>
  <c r="W134" i="16"/>
  <c r="V134" i="16"/>
  <c r="U134" i="16"/>
  <c r="T134" i="16"/>
  <c r="S134" i="16"/>
  <c r="R134" i="16"/>
  <c r="Q134" i="16"/>
  <c r="P134" i="16"/>
  <c r="O134" i="16"/>
  <c r="N134" i="16"/>
  <c r="M134" i="16"/>
  <c r="L134" i="16"/>
  <c r="K134" i="16"/>
  <c r="J134" i="16"/>
  <c r="I134" i="16"/>
  <c r="H134" i="16"/>
  <c r="G134" i="16"/>
  <c r="F134" i="16"/>
  <c r="E134" i="16"/>
  <c r="D134" i="16"/>
  <c r="C134" i="16"/>
  <c r="B133" i="16"/>
  <c r="B132" i="16"/>
  <c r="B131" i="16"/>
  <c r="B130" i="16"/>
  <c r="B129" i="16"/>
  <c r="AU128" i="16"/>
  <c r="AT128" i="16"/>
  <c r="AT127" i="16"/>
  <c r="AS128" i="16"/>
  <c r="AS127" i="16"/>
  <c r="AR128" i="16"/>
  <c r="AQ128" i="16"/>
  <c r="AP128" i="16"/>
  <c r="AO128" i="16"/>
  <c r="AN128" i="16"/>
  <c r="AN127" i="16"/>
  <c r="AM128" i="16"/>
  <c r="AL128" i="16"/>
  <c r="AK128" i="16"/>
  <c r="AJ128" i="16"/>
  <c r="AI128" i="16"/>
  <c r="AH128" i="16"/>
  <c r="AG128" i="16"/>
  <c r="AF128" i="16"/>
  <c r="AE128" i="16"/>
  <c r="AD128" i="16"/>
  <c r="AD127" i="16"/>
  <c r="AC128" i="16"/>
  <c r="AC127" i="16"/>
  <c r="AB128" i="16"/>
  <c r="AA128" i="16"/>
  <c r="Z128" i="16"/>
  <c r="Y128" i="16"/>
  <c r="X128" i="16"/>
  <c r="X127" i="16"/>
  <c r="W128" i="16"/>
  <c r="V128" i="16"/>
  <c r="U128" i="16"/>
  <c r="U127" i="16"/>
  <c r="T128" i="16"/>
  <c r="S128" i="16"/>
  <c r="R128" i="16"/>
  <c r="Q128" i="16"/>
  <c r="P128" i="16"/>
  <c r="O128" i="16"/>
  <c r="N128" i="16"/>
  <c r="M128" i="16"/>
  <c r="L128" i="16"/>
  <c r="K128" i="16"/>
  <c r="J128" i="16"/>
  <c r="I128" i="16"/>
  <c r="H128" i="16"/>
  <c r="G128" i="16"/>
  <c r="F128" i="16"/>
  <c r="E128" i="16"/>
  <c r="D128" i="16"/>
  <c r="C128" i="16"/>
  <c r="B87" i="16"/>
  <c r="B86" i="16"/>
  <c r="B85" i="16"/>
  <c r="B84" i="16"/>
  <c r="B83" i="16"/>
  <c r="B82" i="16"/>
  <c r="B81" i="16"/>
  <c r="B80" i="16"/>
  <c r="B79" i="16"/>
  <c r="AU78" i="16"/>
  <c r="AT78" i="16"/>
  <c r="AS78" i="16"/>
  <c r="AR78" i="16"/>
  <c r="AQ78" i="16"/>
  <c r="AP78" i="16"/>
  <c r="AO78" i="16"/>
  <c r="AN78" i="16"/>
  <c r="AM78" i="16"/>
  <c r="AL78" i="16"/>
  <c r="AK78" i="16"/>
  <c r="AJ78" i="16"/>
  <c r="AI78" i="16"/>
  <c r="AH78" i="16"/>
  <c r="AG78" i="16"/>
  <c r="AF78" i="16"/>
  <c r="AE78" i="16"/>
  <c r="AD78" i="16"/>
  <c r="AC78" i="16"/>
  <c r="AB78" i="16"/>
  <c r="AA78" i="16"/>
  <c r="Z78" i="16"/>
  <c r="Y78" i="16"/>
  <c r="X78" i="16"/>
  <c r="W78" i="16"/>
  <c r="V78" i="16"/>
  <c r="U78" i="16"/>
  <c r="T78" i="16"/>
  <c r="S78" i="16"/>
  <c r="R78" i="16"/>
  <c r="Q78" i="16"/>
  <c r="P78" i="16"/>
  <c r="O78" i="16"/>
  <c r="N78" i="16"/>
  <c r="M78" i="16"/>
  <c r="L78" i="16"/>
  <c r="K78" i="16"/>
  <c r="J78" i="16"/>
  <c r="I78" i="16"/>
  <c r="H78" i="16"/>
  <c r="G78" i="16"/>
  <c r="F78" i="16"/>
  <c r="E78" i="16"/>
  <c r="D78" i="16"/>
  <c r="C78" i="16"/>
  <c r="B77" i="16"/>
  <c r="B76" i="16"/>
  <c r="B75" i="16"/>
  <c r="AU74" i="16"/>
  <c r="AT74" i="16"/>
  <c r="AS74" i="16"/>
  <c r="AR74" i="16"/>
  <c r="AQ74" i="16"/>
  <c r="AP74" i="16"/>
  <c r="AO74" i="16"/>
  <c r="AN74" i="16"/>
  <c r="AM74" i="16"/>
  <c r="AL74" i="16"/>
  <c r="AL70" i="16"/>
  <c r="AK74" i="16"/>
  <c r="AJ74" i="16"/>
  <c r="AJ70" i="16"/>
  <c r="AI74" i="16"/>
  <c r="AH74" i="16"/>
  <c r="AG74" i="16"/>
  <c r="AF74" i="16"/>
  <c r="AE74" i="16"/>
  <c r="AD74" i="16"/>
  <c r="AC74" i="16"/>
  <c r="AB74" i="16"/>
  <c r="AB70" i="16"/>
  <c r="AA74" i="16"/>
  <c r="Z74" i="16"/>
  <c r="Y74" i="16"/>
  <c r="X74" i="16"/>
  <c r="W74" i="16"/>
  <c r="V74" i="16"/>
  <c r="U74" i="16"/>
  <c r="T74" i="16"/>
  <c r="T70" i="16"/>
  <c r="S74" i="16"/>
  <c r="R74" i="16"/>
  <c r="Q74" i="16"/>
  <c r="P74" i="16"/>
  <c r="O74" i="16"/>
  <c r="N74" i="16"/>
  <c r="N70" i="16"/>
  <c r="M74" i="16"/>
  <c r="L74" i="16"/>
  <c r="L70" i="16"/>
  <c r="K74" i="16"/>
  <c r="J74" i="16"/>
  <c r="I74" i="16"/>
  <c r="H74" i="16"/>
  <c r="G74" i="16"/>
  <c r="F74" i="16"/>
  <c r="F70" i="16"/>
  <c r="E74" i="16"/>
  <c r="D74" i="16"/>
  <c r="C74" i="16"/>
  <c r="B73" i="16"/>
  <c r="B72" i="16"/>
  <c r="AU71" i="16"/>
  <c r="AT71" i="16"/>
  <c r="AS71" i="16"/>
  <c r="AR71" i="16"/>
  <c r="AQ71" i="16"/>
  <c r="AP71" i="16"/>
  <c r="AO71" i="16"/>
  <c r="AN71" i="16"/>
  <c r="AM71" i="16"/>
  <c r="AL71" i="16"/>
  <c r="AK71" i="16"/>
  <c r="AK70" i="16"/>
  <c r="AJ71" i="16"/>
  <c r="AI71" i="16"/>
  <c r="AH71" i="16"/>
  <c r="AG71" i="16"/>
  <c r="AF71" i="16"/>
  <c r="AF70" i="16"/>
  <c r="AE71" i="16"/>
  <c r="AD71" i="16"/>
  <c r="AC71" i="16"/>
  <c r="AC70" i="16"/>
  <c r="AB71" i="16"/>
  <c r="AA71" i="16"/>
  <c r="Z71" i="16"/>
  <c r="Y71" i="16"/>
  <c r="X71" i="16"/>
  <c r="W71" i="16"/>
  <c r="V71" i="16"/>
  <c r="U71" i="16"/>
  <c r="T71" i="16"/>
  <c r="S71" i="16"/>
  <c r="R71" i="16"/>
  <c r="Q71" i="16"/>
  <c r="P71" i="16"/>
  <c r="O71" i="16"/>
  <c r="N71" i="16"/>
  <c r="M71" i="16"/>
  <c r="M70" i="16"/>
  <c r="L71" i="16"/>
  <c r="K71" i="16"/>
  <c r="J71" i="16"/>
  <c r="I71" i="16"/>
  <c r="H71" i="16"/>
  <c r="G71" i="16"/>
  <c r="F71" i="16"/>
  <c r="E71" i="16"/>
  <c r="D71" i="16"/>
  <c r="C71" i="16"/>
  <c r="B69" i="16"/>
  <c r="B68" i="16"/>
  <c r="B67" i="16"/>
  <c r="B66" i="16"/>
  <c r="B65" i="16"/>
  <c r="AU64" i="16"/>
  <c r="AT64" i="16"/>
  <c r="AS64" i="16"/>
  <c r="AR64" i="16"/>
  <c r="AQ64" i="16"/>
  <c r="AP64" i="16"/>
  <c r="AO64" i="16"/>
  <c r="AN64" i="16"/>
  <c r="AM64" i="16"/>
  <c r="AL64" i="16"/>
  <c r="AK64" i="16"/>
  <c r="AJ64" i="16"/>
  <c r="AI64" i="16"/>
  <c r="AH64" i="16"/>
  <c r="AG64" i="16"/>
  <c r="AF64" i="16"/>
  <c r="AE64" i="16"/>
  <c r="AD64" i="16"/>
  <c r="AC64" i="16"/>
  <c r="AB64" i="16"/>
  <c r="AA64" i="16"/>
  <c r="Z64" i="16"/>
  <c r="Y64" i="16"/>
  <c r="X64" i="16"/>
  <c r="W64" i="16"/>
  <c r="V64" i="16"/>
  <c r="U64" i="16"/>
  <c r="T64" i="16"/>
  <c r="S64" i="16"/>
  <c r="R64" i="16"/>
  <c r="Q64" i="16"/>
  <c r="P64" i="16"/>
  <c r="O64" i="16"/>
  <c r="N64" i="16"/>
  <c r="M64" i="16"/>
  <c r="L64" i="16"/>
  <c r="K64" i="16"/>
  <c r="J64" i="16"/>
  <c r="I64" i="16"/>
  <c r="H64" i="16"/>
  <c r="G64" i="16"/>
  <c r="F64" i="16"/>
  <c r="E64" i="16"/>
  <c r="D64" i="16"/>
  <c r="C64" i="16"/>
  <c r="B63" i="16"/>
  <c r="B62" i="16"/>
  <c r="B61" i="16"/>
  <c r="B60" i="16"/>
  <c r="B59" i="16"/>
  <c r="B58" i="16"/>
  <c r="B57" i="16"/>
  <c r="B56" i="16"/>
  <c r="B55" i="16"/>
  <c r="B54" i="16"/>
  <c r="B53" i="16"/>
  <c r="B52" i="16"/>
  <c r="AU51" i="16"/>
  <c r="AU49" i="16"/>
  <c r="AT51" i="16"/>
  <c r="AT49" i="16"/>
  <c r="AT48" i="16"/>
  <c r="AS51" i="16"/>
  <c r="AS49" i="16"/>
  <c r="AR51" i="16"/>
  <c r="AR49" i="16"/>
  <c r="AQ51" i="16"/>
  <c r="AQ49" i="16"/>
  <c r="AQ48" i="16"/>
  <c r="AP51" i="16"/>
  <c r="AP49" i="16"/>
  <c r="AP48" i="16"/>
  <c r="AO51" i="16"/>
  <c r="AO49" i="16"/>
  <c r="AO48" i="16"/>
  <c r="AN51" i="16"/>
  <c r="AN49" i="16"/>
  <c r="AN48" i="16"/>
  <c r="AM51" i="16"/>
  <c r="AL51" i="16"/>
  <c r="AL49" i="16"/>
  <c r="AK51" i="16"/>
  <c r="AK49" i="16"/>
  <c r="AJ51" i="16"/>
  <c r="AJ49" i="16"/>
  <c r="AJ48" i="16"/>
  <c r="AI51" i="16"/>
  <c r="AI49" i="16"/>
  <c r="AI48" i="16"/>
  <c r="AH51" i="16"/>
  <c r="AG51" i="16"/>
  <c r="AF51" i="16"/>
  <c r="AF49" i="16"/>
  <c r="AE51" i="16"/>
  <c r="AD51" i="16"/>
  <c r="AD49" i="16"/>
  <c r="AD48" i="16"/>
  <c r="AC51" i="16"/>
  <c r="AC49" i="16"/>
  <c r="AB51" i="16"/>
  <c r="AA51" i="16"/>
  <c r="Z51" i="16"/>
  <c r="Y51" i="16"/>
  <c r="Y49" i="16"/>
  <c r="X51" i="16"/>
  <c r="W51" i="16"/>
  <c r="W49" i="16"/>
  <c r="V51" i="16"/>
  <c r="U51" i="16"/>
  <c r="T51" i="16"/>
  <c r="T49" i="16"/>
  <c r="T48" i="16"/>
  <c r="S51" i="16"/>
  <c r="S49" i="16"/>
  <c r="S48" i="16"/>
  <c r="R51" i="16"/>
  <c r="Q51" i="16"/>
  <c r="P51" i="16"/>
  <c r="P49" i="16"/>
  <c r="O51" i="16"/>
  <c r="N51" i="16"/>
  <c r="N49" i="16"/>
  <c r="N48" i="16"/>
  <c r="M51" i="16"/>
  <c r="L51" i="16"/>
  <c r="L49" i="16"/>
  <c r="K51" i="16"/>
  <c r="J51" i="16"/>
  <c r="J49" i="16"/>
  <c r="I51" i="16"/>
  <c r="I49" i="16"/>
  <c r="I48" i="16"/>
  <c r="H51" i="16"/>
  <c r="H49" i="16"/>
  <c r="H48" i="16"/>
  <c r="G51" i="16"/>
  <c r="F51" i="16"/>
  <c r="E51" i="16"/>
  <c r="E49" i="16"/>
  <c r="E48" i="16"/>
  <c r="D51" i="16"/>
  <c r="D49" i="16"/>
  <c r="D48" i="16"/>
  <c r="C51" i="16"/>
  <c r="B50" i="16"/>
  <c r="B47" i="16"/>
  <c r="B46" i="16"/>
  <c r="AU45" i="16"/>
  <c r="AT45" i="16"/>
  <c r="AS45" i="16"/>
  <c r="AR45" i="16"/>
  <c r="AQ45" i="16"/>
  <c r="AP45" i="16"/>
  <c r="AO45" i="16"/>
  <c r="AN45" i="16"/>
  <c r="AM45" i="16"/>
  <c r="AL45" i="16"/>
  <c r="AK45" i="16"/>
  <c r="AK38" i="16"/>
  <c r="AJ45" i="16"/>
  <c r="AI45" i="16"/>
  <c r="AH45" i="16"/>
  <c r="AG45" i="16"/>
  <c r="AF45" i="16"/>
  <c r="AE45" i="16"/>
  <c r="AD45" i="16"/>
  <c r="AC45" i="16"/>
  <c r="AB45" i="16"/>
  <c r="AA45" i="16"/>
  <c r="Z45" i="16"/>
  <c r="Y45" i="16"/>
  <c r="X45" i="16"/>
  <c r="W45" i="16"/>
  <c r="V45" i="16"/>
  <c r="U45" i="16"/>
  <c r="T45" i="16"/>
  <c r="S45" i="16"/>
  <c r="R45" i="16"/>
  <c r="Q45" i="16"/>
  <c r="P45" i="16"/>
  <c r="O45" i="16"/>
  <c r="N45" i="16"/>
  <c r="M45" i="16"/>
  <c r="M38" i="16"/>
  <c r="L45" i="16"/>
  <c r="K45" i="16"/>
  <c r="J45" i="16"/>
  <c r="I45" i="16"/>
  <c r="H45" i="16"/>
  <c r="G45" i="16"/>
  <c r="F45" i="16"/>
  <c r="E45" i="16"/>
  <c r="E38" i="16"/>
  <c r="D45" i="16"/>
  <c r="D38" i="16"/>
  <c r="C45" i="16"/>
  <c r="B44" i="16"/>
  <c r="B43" i="16"/>
  <c r="B42" i="16"/>
  <c r="B41" i="16"/>
  <c r="B40" i="16"/>
  <c r="AU39" i="16"/>
  <c r="AT39" i="16"/>
  <c r="AS39" i="16"/>
  <c r="AR39" i="16"/>
  <c r="AQ39" i="16"/>
  <c r="AP39" i="16"/>
  <c r="AO39" i="16"/>
  <c r="AN39" i="16"/>
  <c r="AM39" i="16"/>
  <c r="AL39" i="16"/>
  <c r="AK39" i="16"/>
  <c r="AJ39" i="16"/>
  <c r="AI39" i="16"/>
  <c r="AH39" i="16"/>
  <c r="AG39" i="16"/>
  <c r="AF39" i="16"/>
  <c r="AE39" i="16"/>
  <c r="AE38" i="16"/>
  <c r="AD39" i="16"/>
  <c r="AC39" i="16"/>
  <c r="AB39" i="16"/>
  <c r="AA39" i="16"/>
  <c r="Z39" i="16"/>
  <c r="Y39" i="16"/>
  <c r="X39" i="16"/>
  <c r="W39" i="16"/>
  <c r="V39" i="16"/>
  <c r="U39" i="16"/>
  <c r="T39" i="16"/>
  <c r="S39" i="16"/>
  <c r="R39" i="16"/>
  <c r="Q39" i="16"/>
  <c r="P39" i="16"/>
  <c r="O39" i="16"/>
  <c r="N39" i="16"/>
  <c r="M39" i="16"/>
  <c r="L39" i="16"/>
  <c r="K39" i="16"/>
  <c r="J39" i="16"/>
  <c r="I39" i="16"/>
  <c r="H39" i="16"/>
  <c r="G39" i="16"/>
  <c r="F39" i="16"/>
  <c r="E39" i="16"/>
  <c r="D39" i="16"/>
  <c r="C39" i="16"/>
  <c r="B595" i="13"/>
  <c r="B710" i="13"/>
  <c r="B709" i="13"/>
  <c r="B708" i="13"/>
  <c r="B707" i="13"/>
  <c r="B706" i="13"/>
  <c r="B705" i="13"/>
  <c r="B704" i="13"/>
  <c r="B703" i="13"/>
  <c r="B702" i="13"/>
  <c r="AU701" i="13"/>
  <c r="AT701" i="13"/>
  <c r="AS701" i="13"/>
  <c r="AR701" i="13"/>
  <c r="AQ701" i="13"/>
  <c r="AP701" i="13"/>
  <c r="AO701" i="13"/>
  <c r="AN701" i="13"/>
  <c r="AM701" i="13"/>
  <c r="AL701" i="13"/>
  <c r="AK701" i="13"/>
  <c r="AJ701" i="13"/>
  <c r="AI701" i="13"/>
  <c r="AH701" i="13"/>
  <c r="AG701" i="13"/>
  <c r="AF701" i="13"/>
  <c r="AE701" i="13"/>
  <c r="AD701" i="13"/>
  <c r="AC701" i="13"/>
  <c r="AB701" i="13"/>
  <c r="AA701" i="13"/>
  <c r="Z701" i="13"/>
  <c r="Y701" i="13"/>
  <c r="X701" i="13"/>
  <c r="W701" i="13"/>
  <c r="V701" i="13"/>
  <c r="U701" i="13"/>
  <c r="T701" i="13"/>
  <c r="S701" i="13"/>
  <c r="R701" i="13"/>
  <c r="Q701" i="13"/>
  <c r="P701" i="13"/>
  <c r="O701" i="13"/>
  <c r="N701" i="13"/>
  <c r="M701" i="13"/>
  <c r="L701" i="13"/>
  <c r="K701" i="13"/>
  <c r="J701" i="13"/>
  <c r="I701" i="13"/>
  <c r="H701" i="13"/>
  <c r="G701" i="13"/>
  <c r="F701" i="13"/>
  <c r="E701" i="13"/>
  <c r="D701" i="13"/>
  <c r="C701" i="13"/>
  <c r="B700" i="13"/>
  <c r="B699" i="13"/>
  <c r="B698" i="13"/>
  <c r="AU697" i="13"/>
  <c r="AT697" i="13"/>
  <c r="AS697" i="13"/>
  <c r="AR697" i="13"/>
  <c r="AQ697" i="13"/>
  <c r="AP697" i="13"/>
  <c r="AO697" i="13"/>
  <c r="AO693" i="13"/>
  <c r="AN697" i="13"/>
  <c r="AM697" i="13"/>
  <c r="AL697" i="13"/>
  <c r="AK697" i="13"/>
  <c r="AJ697" i="13"/>
  <c r="AJ693" i="13"/>
  <c r="AI697" i="13"/>
  <c r="AH697" i="13"/>
  <c r="AG697" i="13"/>
  <c r="AG693" i="13"/>
  <c r="AF697" i="13"/>
  <c r="AE697" i="13"/>
  <c r="AD697" i="13"/>
  <c r="AC697" i="13"/>
  <c r="AB697" i="13"/>
  <c r="AB693" i="13"/>
  <c r="AA697" i="13"/>
  <c r="Z697" i="13"/>
  <c r="Y697" i="13"/>
  <c r="X697" i="13"/>
  <c r="W697" i="13"/>
  <c r="V697" i="13"/>
  <c r="U697" i="13"/>
  <c r="T697" i="13"/>
  <c r="T693" i="13"/>
  <c r="S697" i="13"/>
  <c r="R697" i="13"/>
  <c r="Q697" i="13"/>
  <c r="Q693" i="13"/>
  <c r="P697" i="13"/>
  <c r="O697" i="13"/>
  <c r="N697" i="13"/>
  <c r="M697" i="13"/>
  <c r="L697" i="13"/>
  <c r="L693" i="13"/>
  <c r="K697" i="13"/>
  <c r="J697" i="13"/>
  <c r="I697" i="13"/>
  <c r="I693" i="13"/>
  <c r="H697" i="13"/>
  <c r="G697" i="13"/>
  <c r="F697" i="13"/>
  <c r="E697" i="13"/>
  <c r="D697" i="13"/>
  <c r="D693" i="13"/>
  <c r="C697" i="13"/>
  <c r="B696" i="13"/>
  <c r="B695" i="13"/>
  <c r="AU694" i="13"/>
  <c r="AT694" i="13"/>
  <c r="AS694" i="13"/>
  <c r="AR694" i="13"/>
  <c r="AQ694" i="13"/>
  <c r="AP694" i="13"/>
  <c r="AO694" i="13"/>
  <c r="AN694" i="13"/>
  <c r="AM694" i="13"/>
  <c r="AL694" i="13"/>
  <c r="AK694" i="13"/>
  <c r="AJ694" i="13"/>
  <c r="AI694" i="13"/>
  <c r="AH694" i="13"/>
  <c r="AG694" i="13"/>
  <c r="AF694" i="13"/>
  <c r="AE694" i="13"/>
  <c r="AD694" i="13"/>
  <c r="AD693" i="13"/>
  <c r="AC694" i="13"/>
  <c r="AB694" i="13"/>
  <c r="AA694" i="13"/>
  <c r="Z694" i="13"/>
  <c r="Y694" i="13"/>
  <c r="X694" i="13"/>
  <c r="W694" i="13"/>
  <c r="V694" i="13"/>
  <c r="V693" i="13"/>
  <c r="U694" i="13"/>
  <c r="T694" i="13"/>
  <c r="S694" i="13"/>
  <c r="R694" i="13"/>
  <c r="Q694" i="13"/>
  <c r="P694" i="13"/>
  <c r="O694" i="13"/>
  <c r="N694" i="13"/>
  <c r="N693" i="13"/>
  <c r="M694" i="13"/>
  <c r="L694" i="13"/>
  <c r="K694" i="13"/>
  <c r="J694" i="13"/>
  <c r="I694" i="13"/>
  <c r="H694" i="13"/>
  <c r="G694" i="13"/>
  <c r="F694" i="13"/>
  <c r="F693" i="13"/>
  <c r="E694" i="13"/>
  <c r="D694" i="13"/>
  <c r="C694" i="13"/>
  <c r="B692" i="13"/>
  <c r="B691" i="13"/>
  <c r="B690" i="13"/>
  <c r="B689" i="13"/>
  <c r="B688" i="13"/>
  <c r="AU687" i="13"/>
  <c r="AT687" i="13"/>
  <c r="AS687" i="13"/>
  <c r="AR687" i="13"/>
  <c r="AQ687" i="13"/>
  <c r="AP687" i="13"/>
  <c r="AO687" i="13"/>
  <c r="AN687" i="13"/>
  <c r="AM687" i="13"/>
  <c r="AL687" i="13"/>
  <c r="AK687" i="13"/>
  <c r="AJ687" i="13"/>
  <c r="AI687" i="13"/>
  <c r="AH687" i="13"/>
  <c r="AG687" i="13"/>
  <c r="AF687" i="13"/>
  <c r="AE687" i="13"/>
  <c r="AD687" i="13"/>
  <c r="AC687" i="13"/>
  <c r="AB687" i="13"/>
  <c r="AA687" i="13"/>
  <c r="Z687" i="13"/>
  <c r="Y687" i="13"/>
  <c r="X687" i="13"/>
  <c r="W687" i="13"/>
  <c r="V687" i="13"/>
  <c r="U687" i="13"/>
  <c r="T687" i="13"/>
  <c r="S687" i="13"/>
  <c r="R687" i="13"/>
  <c r="Q687" i="13"/>
  <c r="P687" i="13"/>
  <c r="O687" i="13"/>
  <c r="N687" i="13"/>
  <c r="M687" i="13"/>
  <c r="L687" i="13"/>
  <c r="K687" i="13"/>
  <c r="J687" i="13"/>
  <c r="I687" i="13"/>
  <c r="H687" i="13"/>
  <c r="G687" i="13"/>
  <c r="F687" i="13"/>
  <c r="E687" i="13"/>
  <c r="D687" i="13"/>
  <c r="C687" i="13"/>
  <c r="B686" i="13"/>
  <c r="B685" i="13"/>
  <c r="B684" i="13"/>
  <c r="B683" i="13"/>
  <c r="B682" i="13"/>
  <c r="B681" i="13"/>
  <c r="AU712" i="13"/>
  <c r="AT712" i="13"/>
  <c r="AS712" i="13"/>
  <c r="AR712" i="13"/>
  <c r="AQ712" i="13"/>
  <c r="AP712" i="13"/>
  <c r="AN712" i="13"/>
  <c r="AM712" i="13"/>
  <c r="AL712" i="13"/>
  <c r="AK712" i="13"/>
  <c r="AJ712" i="13"/>
  <c r="AI712" i="13"/>
  <c r="AH712" i="13"/>
  <c r="AF712" i="13"/>
  <c r="AE712" i="13"/>
  <c r="AD712" i="13"/>
  <c r="AC712" i="13"/>
  <c r="AA712" i="13"/>
  <c r="Z712" i="13"/>
  <c r="X712" i="13"/>
  <c r="W712" i="13"/>
  <c r="V712" i="13"/>
  <c r="U712" i="13"/>
  <c r="T712" i="13"/>
  <c r="S712" i="13"/>
  <c r="R712" i="13"/>
  <c r="P712" i="13"/>
  <c r="O712" i="13"/>
  <c r="N712" i="13"/>
  <c r="M712" i="13"/>
  <c r="L712" i="13"/>
  <c r="K712" i="13"/>
  <c r="J712" i="13"/>
  <c r="H712" i="13"/>
  <c r="G712" i="13"/>
  <c r="F712" i="13"/>
  <c r="E712" i="13"/>
  <c r="D712" i="13"/>
  <c r="C712" i="13"/>
  <c r="B679" i="13"/>
  <c r="B678" i="13"/>
  <c r="B677" i="13"/>
  <c r="B676" i="13"/>
  <c r="B675" i="13"/>
  <c r="AU674" i="13"/>
  <c r="AU672" i="13"/>
  <c r="AU671" i="13"/>
  <c r="AT674" i="13"/>
  <c r="AT672" i="13"/>
  <c r="AT671" i="13"/>
  <c r="AS674" i="13"/>
  <c r="AS672" i="13"/>
  <c r="AS671" i="13"/>
  <c r="AR674" i="13"/>
  <c r="AR672" i="13"/>
  <c r="AR671" i="13"/>
  <c r="AQ674" i="13"/>
  <c r="AQ672" i="13"/>
  <c r="AQ671" i="13"/>
  <c r="AP674" i="13"/>
  <c r="AP672" i="13"/>
  <c r="AP671" i="13"/>
  <c r="AO674" i="13"/>
  <c r="AO672" i="13"/>
  <c r="AO671" i="13"/>
  <c r="AN674" i="13"/>
  <c r="AN672" i="13"/>
  <c r="AN671" i="13"/>
  <c r="AM674" i="13"/>
  <c r="AM672" i="13"/>
  <c r="AM671" i="13"/>
  <c r="AL674" i="13"/>
  <c r="AL672" i="13"/>
  <c r="AL671" i="13"/>
  <c r="AK674" i="13"/>
  <c r="AK672" i="13"/>
  <c r="AK671" i="13"/>
  <c r="AJ674" i="13"/>
  <c r="AJ672" i="13"/>
  <c r="AJ671" i="13"/>
  <c r="AI674" i="13"/>
  <c r="AI672" i="13"/>
  <c r="AI671" i="13"/>
  <c r="AH674" i="13"/>
  <c r="AH672" i="13"/>
  <c r="AH671" i="13"/>
  <c r="AG674" i="13"/>
  <c r="AF674" i="13"/>
  <c r="AF672" i="13"/>
  <c r="AF671" i="13"/>
  <c r="AE674" i="13"/>
  <c r="AD674" i="13"/>
  <c r="AC674" i="13"/>
  <c r="AC672" i="13"/>
  <c r="AC671" i="13"/>
  <c r="AB674" i="13"/>
  <c r="AB672" i="13"/>
  <c r="AB671" i="13"/>
  <c r="AA674" i="13"/>
  <c r="AA672" i="13"/>
  <c r="AA671" i="13"/>
  <c r="Z674" i="13"/>
  <c r="Y674" i="13"/>
  <c r="Y672" i="13"/>
  <c r="Y671" i="13"/>
  <c r="X674" i="13"/>
  <c r="W674" i="13"/>
  <c r="W672" i="13"/>
  <c r="W671" i="13"/>
  <c r="V674" i="13"/>
  <c r="V672" i="13"/>
  <c r="V671" i="13"/>
  <c r="U674" i="13"/>
  <c r="U672" i="13"/>
  <c r="U671" i="13"/>
  <c r="T674" i="13"/>
  <c r="S674" i="13"/>
  <c r="S672" i="13"/>
  <c r="S671" i="13"/>
  <c r="R674" i="13"/>
  <c r="Q674" i="13"/>
  <c r="Q672" i="13"/>
  <c r="Q671" i="13"/>
  <c r="P674" i="13"/>
  <c r="O674" i="13"/>
  <c r="O672" i="13"/>
  <c r="O671" i="13"/>
  <c r="N674" i="13"/>
  <c r="N672" i="13"/>
  <c r="M674" i="13"/>
  <c r="M672" i="13"/>
  <c r="M671" i="13"/>
  <c r="L674" i="13"/>
  <c r="L672" i="13"/>
  <c r="K674" i="13"/>
  <c r="K672" i="13"/>
  <c r="J674" i="13"/>
  <c r="I674" i="13"/>
  <c r="I672" i="13"/>
  <c r="I671" i="13"/>
  <c r="H674" i="13"/>
  <c r="G674" i="13"/>
  <c r="G672" i="13"/>
  <c r="G671" i="13"/>
  <c r="F674" i="13"/>
  <c r="E674" i="13"/>
  <c r="E672" i="13"/>
  <c r="E671" i="13"/>
  <c r="D674" i="13"/>
  <c r="D672" i="13"/>
  <c r="D671" i="13"/>
  <c r="C674" i="13"/>
  <c r="C672" i="13"/>
  <c r="C671" i="13"/>
  <c r="B673" i="13"/>
  <c r="B670" i="13"/>
  <c r="B669" i="13"/>
  <c r="AU668" i="13"/>
  <c r="AU661" i="13"/>
  <c r="AT668" i="13"/>
  <c r="AS668" i="13"/>
  <c r="AR668" i="13"/>
  <c r="AR661" i="13"/>
  <c r="AQ668" i="13"/>
  <c r="AP668" i="13"/>
  <c r="AO668" i="13"/>
  <c r="AN668" i="13"/>
  <c r="AM668" i="13"/>
  <c r="AM661" i="13"/>
  <c r="AL668" i="13"/>
  <c r="AK668" i="13"/>
  <c r="AJ668" i="13"/>
  <c r="AJ661" i="13"/>
  <c r="AI668" i="13"/>
  <c r="AH668" i="13"/>
  <c r="AG668" i="13"/>
  <c r="AF668" i="13"/>
  <c r="AE668" i="13"/>
  <c r="AE661" i="13"/>
  <c r="AD668" i="13"/>
  <c r="AC668" i="13"/>
  <c r="AB668" i="13"/>
  <c r="AB661" i="13"/>
  <c r="AA668" i="13"/>
  <c r="Z668" i="13"/>
  <c r="Y668" i="13"/>
  <c r="X668" i="13"/>
  <c r="W668" i="13"/>
  <c r="W661" i="13"/>
  <c r="V668" i="13"/>
  <c r="U668" i="13"/>
  <c r="T668" i="13"/>
  <c r="T661" i="13"/>
  <c r="S668" i="13"/>
  <c r="R668" i="13"/>
  <c r="Q668" i="13"/>
  <c r="P668" i="13"/>
  <c r="O668" i="13"/>
  <c r="N668" i="13"/>
  <c r="M668" i="13"/>
  <c r="L668" i="13"/>
  <c r="K668" i="13"/>
  <c r="J668" i="13"/>
  <c r="I668" i="13"/>
  <c r="H668" i="13"/>
  <c r="G668" i="13"/>
  <c r="F668" i="13"/>
  <c r="E668" i="13"/>
  <c r="D668" i="13"/>
  <c r="D661" i="13"/>
  <c r="D660" i="13"/>
  <c r="D659" i="13"/>
  <c r="C668" i="13"/>
  <c r="B667" i="13"/>
  <c r="B666" i="13"/>
  <c r="B665" i="13"/>
  <c r="B664" i="13"/>
  <c r="B663" i="13"/>
  <c r="AU662" i="13"/>
  <c r="AT662" i="13"/>
  <c r="AT661" i="13"/>
  <c r="AS662" i="13"/>
  <c r="AS661" i="13"/>
  <c r="AR662" i="13"/>
  <c r="AQ662" i="13"/>
  <c r="AP662" i="13"/>
  <c r="AO662" i="13"/>
  <c r="AN662" i="13"/>
  <c r="AM662" i="13"/>
  <c r="AL662" i="13"/>
  <c r="AK662" i="13"/>
  <c r="AK661" i="13"/>
  <c r="AJ662" i="13"/>
  <c r="AI662" i="13"/>
  <c r="AH662" i="13"/>
  <c r="AG662" i="13"/>
  <c r="AF662" i="13"/>
  <c r="AE662" i="13"/>
  <c r="AD662" i="13"/>
  <c r="AC662" i="13"/>
  <c r="AB662" i="13"/>
  <c r="AA662" i="13"/>
  <c r="Z662" i="13"/>
  <c r="Y662" i="13"/>
  <c r="X662" i="13"/>
  <c r="W662" i="13"/>
  <c r="V662" i="13"/>
  <c r="U662" i="13"/>
  <c r="U661" i="13"/>
  <c r="T662" i="13"/>
  <c r="S662" i="13"/>
  <c r="R662" i="13"/>
  <c r="Q662" i="13"/>
  <c r="P662" i="13"/>
  <c r="O662" i="13"/>
  <c r="N662" i="13"/>
  <c r="N661" i="13"/>
  <c r="M662" i="13"/>
  <c r="M661" i="13"/>
  <c r="L662" i="13"/>
  <c r="K662" i="13"/>
  <c r="J662" i="13"/>
  <c r="I662" i="13"/>
  <c r="H662" i="13"/>
  <c r="G662" i="13"/>
  <c r="F662" i="13"/>
  <c r="E662" i="13"/>
  <c r="E661" i="13"/>
  <c r="D662" i="13"/>
  <c r="C662" i="13"/>
  <c r="B621" i="13"/>
  <c r="B620" i="13"/>
  <c r="B619" i="13"/>
  <c r="B618" i="13"/>
  <c r="B617" i="13"/>
  <c r="B616" i="13"/>
  <c r="B615" i="13"/>
  <c r="B614" i="13"/>
  <c r="B613" i="13"/>
  <c r="AU612" i="13"/>
  <c r="AT612" i="13"/>
  <c r="AS612" i="13"/>
  <c r="AR612" i="13"/>
  <c r="AQ612" i="13"/>
  <c r="AP612" i="13"/>
  <c r="AO612" i="13"/>
  <c r="AN612" i="13"/>
  <c r="AM612" i="13"/>
  <c r="AL612" i="13"/>
  <c r="AK612" i="13"/>
  <c r="AJ612" i="13"/>
  <c r="AI612" i="13"/>
  <c r="AH612" i="13"/>
  <c r="AG612" i="13"/>
  <c r="AF612" i="13"/>
  <c r="AE612" i="13"/>
  <c r="AD612" i="13"/>
  <c r="AC612" i="13"/>
  <c r="AB612" i="13"/>
  <c r="AA612" i="13"/>
  <c r="Z612" i="13"/>
  <c r="Y612" i="13"/>
  <c r="X612" i="13"/>
  <c r="W612" i="13"/>
  <c r="V612" i="13"/>
  <c r="U612" i="13"/>
  <c r="T612" i="13"/>
  <c r="S612" i="13"/>
  <c r="R612" i="13"/>
  <c r="Q612" i="13"/>
  <c r="P612" i="13"/>
  <c r="O612" i="13"/>
  <c r="N612" i="13"/>
  <c r="M612" i="13"/>
  <c r="L612" i="13"/>
  <c r="K612" i="13"/>
  <c r="J612" i="13"/>
  <c r="I612" i="13"/>
  <c r="H612" i="13"/>
  <c r="G612" i="13"/>
  <c r="F612" i="13"/>
  <c r="E612" i="13"/>
  <c r="D612" i="13"/>
  <c r="C612" i="13"/>
  <c r="B611" i="13"/>
  <c r="B610" i="13"/>
  <c r="B609" i="13"/>
  <c r="AU608" i="13"/>
  <c r="AT608" i="13"/>
  <c r="AS608" i="13"/>
  <c r="AR608" i="13"/>
  <c r="AQ608" i="13"/>
  <c r="AP608" i="13"/>
  <c r="AO608" i="13"/>
  <c r="AO604" i="13"/>
  <c r="AN608" i="13"/>
  <c r="AM608" i="13"/>
  <c r="AL608" i="13"/>
  <c r="AK608" i="13"/>
  <c r="AJ608" i="13"/>
  <c r="AJ604" i="13"/>
  <c r="AI608" i="13"/>
  <c r="AH608" i="13"/>
  <c r="AG608" i="13"/>
  <c r="AG604" i="13"/>
  <c r="AF608" i="13"/>
  <c r="AE608" i="13"/>
  <c r="AD608" i="13"/>
  <c r="AC608" i="13"/>
  <c r="AB608" i="13"/>
  <c r="AB604" i="13"/>
  <c r="AA608" i="13"/>
  <c r="Z608" i="13"/>
  <c r="Y608" i="13"/>
  <c r="Y604" i="13"/>
  <c r="X608" i="13"/>
  <c r="W608" i="13"/>
  <c r="V608" i="13"/>
  <c r="U608" i="13"/>
  <c r="T608" i="13"/>
  <c r="S608" i="13"/>
  <c r="R608" i="13"/>
  <c r="Q608" i="13"/>
  <c r="Q604" i="13"/>
  <c r="P608" i="13"/>
  <c r="O608" i="13"/>
  <c r="N608" i="13"/>
  <c r="M608" i="13"/>
  <c r="L608" i="13"/>
  <c r="K608" i="13"/>
  <c r="J608" i="13"/>
  <c r="I608" i="13"/>
  <c r="I604" i="13"/>
  <c r="H608" i="13"/>
  <c r="G608" i="13"/>
  <c r="F608" i="13"/>
  <c r="E608" i="13"/>
  <c r="D608" i="13"/>
  <c r="D604" i="13"/>
  <c r="C608" i="13"/>
  <c r="B607" i="13"/>
  <c r="B606" i="13"/>
  <c r="AU605" i="13"/>
  <c r="AT605" i="13"/>
  <c r="AT604" i="13"/>
  <c r="AS605" i="13"/>
  <c r="AR605" i="13"/>
  <c r="AQ605" i="13"/>
  <c r="AP605" i="13"/>
  <c r="AP604" i="13"/>
  <c r="AO605" i="13"/>
  <c r="AN605" i="13"/>
  <c r="AN604" i="13"/>
  <c r="AM605" i="13"/>
  <c r="AL605" i="13"/>
  <c r="AK605" i="13"/>
  <c r="AJ605" i="13"/>
  <c r="AI605" i="13"/>
  <c r="AH605" i="13"/>
  <c r="AH604" i="13"/>
  <c r="AG605" i="13"/>
  <c r="AF605" i="13"/>
  <c r="AE605" i="13"/>
  <c r="AD605" i="13"/>
  <c r="AC605" i="13"/>
  <c r="AB605" i="13"/>
  <c r="AA605" i="13"/>
  <c r="AA604" i="13"/>
  <c r="Z605" i="13"/>
  <c r="Y605" i="13"/>
  <c r="X605" i="13"/>
  <c r="X604" i="13"/>
  <c r="W605" i="13"/>
  <c r="V605" i="13"/>
  <c r="U605" i="13"/>
  <c r="T605" i="13"/>
  <c r="S605" i="13"/>
  <c r="S604" i="13"/>
  <c r="R605" i="13"/>
  <c r="Q605" i="13"/>
  <c r="P605" i="13"/>
  <c r="O605" i="13"/>
  <c r="N605" i="13"/>
  <c r="M605" i="13"/>
  <c r="L605" i="13"/>
  <c r="K605" i="13"/>
  <c r="K604" i="13"/>
  <c r="J605" i="13"/>
  <c r="J604" i="13"/>
  <c r="I605" i="13"/>
  <c r="H605" i="13"/>
  <c r="G605" i="13"/>
  <c r="F605" i="13"/>
  <c r="E605" i="13"/>
  <c r="D605" i="13"/>
  <c r="C605" i="13"/>
  <c r="B603" i="13"/>
  <c r="B602" i="13"/>
  <c r="B601" i="13"/>
  <c r="B600" i="13"/>
  <c r="B599" i="13"/>
  <c r="AU598" i="13"/>
  <c r="AT598" i="13"/>
  <c r="AS598" i="13"/>
  <c r="AR598" i="13"/>
  <c r="AQ598" i="13"/>
  <c r="AP598" i="13"/>
  <c r="AO598" i="13"/>
  <c r="AN598" i="13"/>
  <c r="AM598" i="13"/>
  <c r="AL598" i="13"/>
  <c r="AK598" i="13"/>
  <c r="AJ598" i="13"/>
  <c r="AI598" i="13"/>
  <c r="AH598" i="13"/>
  <c r="AG598" i="13"/>
  <c r="AF598" i="13"/>
  <c r="AE598" i="13"/>
  <c r="AD598" i="13"/>
  <c r="AC598" i="13"/>
  <c r="AB598" i="13"/>
  <c r="AA598" i="13"/>
  <c r="Z598" i="13"/>
  <c r="Y598" i="13"/>
  <c r="X598" i="13"/>
  <c r="W598" i="13"/>
  <c r="V598" i="13"/>
  <c r="U598" i="13"/>
  <c r="T598" i="13"/>
  <c r="S598" i="13"/>
  <c r="R598" i="13"/>
  <c r="Q598" i="13"/>
  <c r="P598" i="13"/>
  <c r="O598" i="13"/>
  <c r="N598" i="13"/>
  <c r="M598" i="13"/>
  <c r="L598" i="13"/>
  <c r="K598" i="13"/>
  <c r="J598" i="13"/>
  <c r="I598" i="13"/>
  <c r="H598" i="13"/>
  <c r="G598" i="13"/>
  <c r="F598" i="13"/>
  <c r="E598" i="13"/>
  <c r="D598" i="13"/>
  <c r="C598" i="13"/>
  <c r="B597" i="13"/>
  <c r="B596" i="13"/>
  <c r="B594" i="13"/>
  <c r="B593" i="13"/>
  <c r="B592" i="13"/>
  <c r="AU623" i="13"/>
  <c r="AS623" i="13"/>
  <c r="AR623" i="13"/>
  <c r="AQ623" i="13"/>
  <c r="AP623" i="13"/>
  <c r="AM623" i="13"/>
  <c r="AK623" i="13"/>
  <c r="AJ623" i="13"/>
  <c r="AI623" i="13"/>
  <c r="AH623" i="13"/>
  <c r="AG623" i="13"/>
  <c r="AE623" i="13"/>
  <c r="AC623" i="13"/>
  <c r="AB623" i="13"/>
  <c r="AA623" i="13"/>
  <c r="Z623" i="13"/>
  <c r="Y623" i="13"/>
  <c r="X623" i="13"/>
  <c r="W623" i="13"/>
  <c r="U623" i="13"/>
  <c r="T623" i="13"/>
  <c r="S623" i="13"/>
  <c r="R623" i="13"/>
  <c r="Q623" i="13"/>
  <c r="P623" i="13"/>
  <c r="O623" i="13"/>
  <c r="M623" i="13"/>
  <c r="L623" i="13"/>
  <c r="K623" i="13"/>
  <c r="J623" i="13"/>
  <c r="H623" i="13"/>
  <c r="E623" i="13"/>
  <c r="D623" i="13"/>
  <c r="B590" i="13"/>
  <c r="B589" i="13"/>
  <c r="B588" i="13"/>
  <c r="B587" i="13"/>
  <c r="B586" i="13"/>
  <c r="AU585" i="13"/>
  <c r="AU583" i="13"/>
  <c r="AU582" i="13"/>
  <c r="AT585" i="13"/>
  <c r="AT583" i="13"/>
  <c r="AT582" i="13"/>
  <c r="AS585" i="13"/>
  <c r="AR585" i="13"/>
  <c r="AR583" i="13"/>
  <c r="AR582" i="13"/>
  <c r="AQ585" i="13"/>
  <c r="AP585" i="13"/>
  <c r="AP583" i="13"/>
  <c r="AP582" i="13"/>
  <c r="AO585" i="13"/>
  <c r="AN585" i="13"/>
  <c r="AM585" i="13"/>
  <c r="AM583" i="13"/>
  <c r="AM582" i="13"/>
  <c r="AL585" i="13"/>
  <c r="AL583" i="13"/>
  <c r="AL582" i="13"/>
  <c r="AK585" i="13"/>
  <c r="AK583" i="13"/>
  <c r="AK582" i="13"/>
  <c r="AJ585" i="13"/>
  <c r="AJ583" i="13"/>
  <c r="AJ582" i="13"/>
  <c r="AI585" i="13"/>
  <c r="AH585" i="13"/>
  <c r="AH583" i="13"/>
  <c r="AH582" i="13"/>
  <c r="AG585" i="13"/>
  <c r="AF585" i="13"/>
  <c r="AF583" i="13"/>
  <c r="AF582" i="13"/>
  <c r="AE585" i="13"/>
  <c r="AE583" i="13"/>
  <c r="AE582" i="13"/>
  <c r="AD585" i="13"/>
  <c r="AD583" i="13"/>
  <c r="AD582" i="13"/>
  <c r="AC585" i="13"/>
  <c r="AC583" i="13"/>
  <c r="AB585" i="13"/>
  <c r="AA585" i="13"/>
  <c r="AA583" i="13"/>
  <c r="AA582" i="13"/>
  <c r="Z585" i="13"/>
  <c r="Z583" i="13"/>
  <c r="Z582" i="13"/>
  <c r="Y585" i="13"/>
  <c r="Y583" i="13"/>
  <c r="Y582" i="13"/>
  <c r="X585" i="13"/>
  <c r="X583" i="13"/>
  <c r="X582" i="13"/>
  <c r="W585" i="13"/>
  <c r="W583" i="13"/>
  <c r="W582" i="13"/>
  <c r="V585" i="13"/>
  <c r="V583" i="13"/>
  <c r="V582" i="13"/>
  <c r="U585" i="13"/>
  <c r="U583" i="13"/>
  <c r="T585" i="13"/>
  <c r="T583" i="13"/>
  <c r="T582" i="13"/>
  <c r="S585" i="13"/>
  <c r="S583" i="13"/>
  <c r="S582" i="13"/>
  <c r="R585" i="13"/>
  <c r="R583" i="13"/>
  <c r="R582" i="13"/>
  <c r="Q585" i="13"/>
  <c r="Q583" i="13"/>
  <c r="Q582" i="13"/>
  <c r="P585" i="13"/>
  <c r="P583" i="13"/>
  <c r="P582" i="13"/>
  <c r="O585" i="13"/>
  <c r="O583" i="13"/>
  <c r="O582" i="13"/>
  <c r="N585" i="13"/>
  <c r="N583" i="13"/>
  <c r="N582" i="13"/>
  <c r="M585" i="13"/>
  <c r="M583" i="13"/>
  <c r="M582" i="13"/>
  <c r="L585" i="13"/>
  <c r="L583" i="13"/>
  <c r="L582" i="13"/>
  <c r="K585" i="13"/>
  <c r="K583" i="13"/>
  <c r="K582" i="13"/>
  <c r="J585" i="13"/>
  <c r="I585" i="13"/>
  <c r="I583" i="13"/>
  <c r="I582" i="13"/>
  <c r="H585" i="13"/>
  <c r="G585" i="13"/>
  <c r="G583" i="13"/>
  <c r="G582" i="13"/>
  <c r="F585" i="13"/>
  <c r="F583" i="13"/>
  <c r="F582" i="13"/>
  <c r="E585" i="13"/>
  <c r="E583" i="13"/>
  <c r="E582" i="13"/>
  <c r="D585" i="13"/>
  <c r="D583" i="13"/>
  <c r="D582" i="13"/>
  <c r="C585" i="13"/>
  <c r="B584" i="13"/>
  <c r="B581" i="13"/>
  <c r="B580" i="13"/>
  <c r="AU579" i="13"/>
  <c r="AT579" i="13"/>
  <c r="AS579" i="13"/>
  <c r="AR579" i="13"/>
  <c r="AQ579" i="13"/>
  <c r="AP579" i="13"/>
  <c r="AO579" i="13"/>
  <c r="AN579" i="13"/>
  <c r="AN572" i="13"/>
  <c r="AM579" i="13"/>
  <c r="AL579" i="13"/>
  <c r="AK579" i="13"/>
  <c r="AJ579" i="13"/>
  <c r="AI579" i="13"/>
  <c r="AH579" i="13"/>
  <c r="AG579" i="13"/>
  <c r="AF579" i="13"/>
  <c r="AE579" i="13"/>
  <c r="AD579" i="13"/>
  <c r="AC579" i="13"/>
  <c r="AC572" i="13"/>
  <c r="AB579" i="13"/>
  <c r="AA579" i="13"/>
  <c r="Z579" i="13"/>
  <c r="Y579" i="13"/>
  <c r="X579" i="13"/>
  <c r="W579" i="13"/>
  <c r="V579" i="13"/>
  <c r="U579" i="13"/>
  <c r="U572" i="13"/>
  <c r="T579" i="13"/>
  <c r="S579" i="13"/>
  <c r="R579" i="13"/>
  <c r="Q579" i="13"/>
  <c r="P579" i="13"/>
  <c r="O579" i="13"/>
  <c r="N579" i="13"/>
  <c r="M579" i="13"/>
  <c r="L579" i="13"/>
  <c r="K579" i="13"/>
  <c r="J579" i="13"/>
  <c r="I579" i="13"/>
  <c r="H579" i="13"/>
  <c r="H572" i="13"/>
  <c r="G579" i="13"/>
  <c r="F579" i="13"/>
  <c r="E579" i="13"/>
  <c r="D579" i="13"/>
  <c r="C579" i="13"/>
  <c r="B578" i="13"/>
  <c r="B577" i="13"/>
  <c r="B576" i="13"/>
  <c r="B575" i="13"/>
  <c r="B574" i="13"/>
  <c r="AU573" i="13"/>
  <c r="AT573" i="13"/>
  <c r="AS573" i="13"/>
  <c r="AR573" i="13"/>
  <c r="AQ573" i="13"/>
  <c r="AP573" i="13"/>
  <c r="AO573" i="13"/>
  <c r="AN573" i="13"/>
  <c r="AM573" i="13"/>
  <c r="AL573" i="13"/>
  <c r="AK573" i="13"/>
  <c r="AJ573" i="13"/>
  <c r="AJ572" i="13"/>
  <c r="AI573" i="13"/>
  <c r="AH573" i="13"/>
  <c r="AG573" i="13"/>
  <c r="AF573" i="13"/>
  <c r="AE573" i="13"/>
  <c r="AD573" i="13"/>
  <c r="AC573" i="13"/>
  <c r="AB573" i="13"/>
  <c r="AA573" i="13"/>
  <c r="Z573" i="13"/>
  <c r="Y573" i="13"/>
  <c r="X573" i="13"/>
  <c r="W573" i="13"/>
  <c r="V573" i="13"/>
  <c r="U573" i="13"/>
  <c r="T573" i="13"/>
  <c r="S573" i="13"/>
  <c r="R573" i="13"/>
  <c r="Q573" i="13"/>
  <c r="P573" i="13"/>
  <c r="O573" i="13"/>
  <c r="O572" i="13"/>
  <c r="N573" i="13"/>
  <c r="M573" i="13"/>
  <c r="L573" i="13"/>
  <c r="K573" i="13"/>
  <c r="J573" i="13"/>
  <c r="I573" i="13"/>
  <c r="H573" i="13"/>
  <c r="G573" i="13"/>
  <c r="F573" i="13"/>
  <c r="E573" i="13"/>
  <c r="D573" i="13"/>
  <c r="C573" i="13"/>
  <c r="B532" i="13"/>
  <c r="B531" i="13"/>
  <c r="B530" i="13"/>
  <c r="B529" i="13"/>
  <c r="B528" i="13"/>
  <c r="B527" i="13"/>
  <c r="B526" i="13"/>
  <c r="B525" i="13"/>
  <c r="B524" i="13"/>
  <c r="AU523" i="13"/>
  <c r="AT523" i="13"/>
  <c r="AS523" i="13"/>
  <c r="AR523" i="13"/>
  <c r="AQ523" i="13"/>
  <c r="AP523" i="13"/>
  <c r="AO523" i="13"/>
  <c r="AN523" i="13"/>
  <c r="AM523" i="13"/>
  <c r="AL523" i="13"/>
  <c r="AK523" i="13"/>
  <c r="AJ523" i="13"/>
  <c r="AI523" i="13"/>
  <c r="AH523" i="13"/>
  <c r="AG523" i="13"/>
  <c r="AF523" i="13"/>
  <c r="AE523" i="13"/>
  <c r="AD523" i="13"/>
  <c r="AC523" i="13"/>
  <c r="AB523" i="13"/>
  <c r="AA523" i="13"/>
  <c r="Z523" i="13"/>
  <c r="Y523" i="13"/>
  <c r="X523" i="13"/>
  <c r="W523" i="13"/>
  <c r="V523" i="13"/>
  <c r="U523" i="13"/>
  <c r="T523" i="13"/>
  <c r="S523" i="13"/>
  <c r="R523" i="13"/>
  <c r="Q523" i="13"/>
  <c r="P523" i="13"/>
  <c r="O523" i="13"/>
  <c r="N523" i="13"/>
  <c r="M523" i="13"/>
  <c r="L523" i="13"/>
  <c r="K523" i="13"/>
  <c r="J523" i="13"/>
  <c r="I523" i="13"/>
  <c r="H523" i="13"/>
  <c r="G523" i="13"/>
  <c r="F523" i="13"/>
  <c r="E523" i="13"/>
  <c r="D523" i="13"/>
  <c r="C523" i="13"/>
  <c r="B522" i="13"/>
  <c r="B521" i="13"/>
  <c r="B520" i="13"/>
  <c r="AU519" i="13"/>
  <c r="AT519" i="13"/>
  <c r="AS519" i="13"/>
  <c r="AR519" i="13"/>
  <c r="AQ519" i="13"/>
  <c r="AP519" i="13"/>
  <c r="AO519" i="13"/>
  <c r="AN519" i="13"/>
  <c r="AN515" i="13"/>
  <c r="AM519" i="13"/>
  <c r="AL519" i="13"/>
  <c r="AK519" i="13"/>
  <c r="AJ519" i="13"/>
  <c r="AI519" i="13"/>
  <c r="AH519" i="13"/>
  <c r="AH515" i="13"/>
  <c r="AG519" i="13"/>
  <c r="AF519" i="13"/>
  <c r="AE519" i="13"/>
  <c r="AD519" i="13"/>
  <c r="AC519" i="13"/>
  <c r="AB519" i="13"/>
  <c r="AA519" i="13"/>
  <c r="Z519" i="13"/>
  <c r="Y519" i="13"/>
  <c r="X519" i="13"/>
  <c r="W519" i="13"/>
  <c r="V519" i="13"/>
  <c r="U519" i="13"/>
  <c r="T519" i="13"/>
  <c r="S519" i="13"/>
  <c r="R519" i="13"/>
  <c r="R515" i="13"/>
  <c r="Q519" i="13"/>
  <c r="P519" i="13"/>
  <c r="O519" i="13"/>
  <c r="N519" i="13"/>
  <c r="M519" i="13"/>
  <c r="L519" i="13"/>
  <c r="K519" i="13"/>
  <c r="J519" i="13"/>
  <c r="J515" i="13"/>
  <c r="I519" i="13"/>
  <c r="H519" i="13"/>
  <c r="H515" i="13"/>
  <c r="G519" i="13"/>
  <c r="F519" i="13"/>
  <c r="E519" i="13"/>
  <c r="D519" i="13"/>
  <c r="C519" i="13"/>
  <c r="B518" i="13"/>
  <c r="B517" i="13"/>
  <c r="AU516" i="13"/>
  <c r="AU515" i="13"/>
  <c r="AT516" i="13"/>
  <c r="AS516" i="13"/>
  <c r="AR516" i="13"/>
  <c r="AR515" i="13"/>
  <c r="AQ516" i="13"/>
  <c r="AP516" i="13"/>
  <c r="AO516" i="13"/>
  <c r="AN516" i="13"/>
  <c r="AM516" i="13"/>
  <c r="AM515" i="13"/>
  <c r="AL516" i="13"/>
  <c r="AK516" i="13"/>
  <c r="AJ516" i="13"/>
  <c r="AI516" i="13"/>
  <c r="AH516" i="13"/>
  <c r="AG516" i="13"/>
  <c r="AF516" i="13"/>
  <c r="AE516" i="13"/>
  <c r="AE515" i="13"/>
  <c r="AD516" i="13"/>
  <c r="AC516" i="13"/>
  <c r="AB516" i="13"/>
  <c r="AB515" i="13"/>
  <c r="AA516" i="13"/>
  <c r="Z516" i="13"/>
  <c r="Y516" i="13"/>
  <c r="X516" i="13"/>
  <c r="W516" i="13"/>
  <c r="W515" i="13"/>
  <c r="V516" i="13"/>
  <c r="U516" i="13"/>
  <c r="T516" i="13"/>
  <c r="S516" i="13"/>
  <c r="R516" i="13"/>
  <c r="Q516" i="13"/>
  <c r="P516" i="13"/>
  <c r="O516" i="13"/>
  <c r="O515" i="13"/>
  <c r="N516" i="13"/>
  <c r="M516" i="13"/>
  <c r="L516" i="13"/>
  <c r="L515" i="13"/>
  <c r="K516" i="13"/>
  <c r="J516" i="13"/>
  <c r="I516" i="13"/>
  <c r="I515" i="13"/>
  <c r="H516" i="13"/>
  <c r="G516" i="13"/>
  <c r="G515" i="13"/>
  <c r="F516" i="13"/>
  <c r="E516" i="13"/>
  <c r="D516" i="13"/>
  <c r="C516" i="13"/>
  <c r="B514" i="13"/>
  <c r="B513" i="13"/>
  <c r="B512" i="13"/>
  <c r="B511" i="13"/>
  <c r="B510" i="13"/>
  <c r="AU509" i="13"/>
  <c r="AT509" i="13"/>
  <c r="AS509" i="13"/>
  <c r="AR509" i="13"/>
  <c r="AQ509" i="13"/>
  <c r="AP509" i="13"/>
  <c r="AO509" i="13"/>
  <c r="AN509" i="13"/>
  <c r="AM509" i="13"/>
  <c r="AL509" i="13"/>
  <c r="AK509" i="13"/>
  <c r="AJ509" i="13"/>
  <c r="AI509" i="13"/>
  <c r="AH509" i="13"/>
  <c r="AG509" i="13"/>
  <c r="AF509" i="13"/>
  <c r="AE509" i="13"/>
  <c r="AD509" i="13"/>
  <c r="AC509" i="13"/>
  <c r="AB509" i="13"/>
  <c r="AA509" i="13"/>
  <c r="Z509" i="13"/>
  <c r="Y509" i="13"/>
  <c r="X509" i="13"/>
  <c r="W509" i="13"/>
  <c r="V509" i="13"/>
  <c r="U509" i="13"/>
  <c r="T509" i="13"/>
  <c r="S509" i="13"/>
  <c r="R509" i="13"/>
  <c r="Q509" i="13"/>
  <c r="P509" i="13"/>
  <c r="O509" i="13"/>
  <c r="N509" i="13"/>
  <c r="M509" i="13"/>
  <c r="L509" i="13"/>
  <c r="K509" i="13"/>
  <c r="J509" i="13"/>
  <c r="I509" i="13"/>
  <c r="H509" i="13"/>
  <c r="G509" i="13"/>
  <c r="F509" i="13"/>
  <c r="E509" i="13"/>
  <c r="D509" i="13"/>
  <c r="C509" i="13"/>
  <c r="B508" i="13"/>
  <c r="B507" i="13"/>
  <c r="B506" i="13"/>
  <c r="B505" i="13"/>
  <c r="B504" i="13"/>
  <c r="B503" i="13"/>
  <c r="AU534" i="13"/>
  <c r="AT534" i="13"/>
  <c r="AS534" i="13"/>
  <c r="AR534" i="13"/>
  <c r="AP534" i="13"/>
  <c r="AO534" i="13"/>
  <c r="AM534" i="13"/>
  <c r="AL534" i="13"/>
  <c r="AK534" i="13"/>
  <c r="AJ534" i="13"/>
  <c r="AH534" i="13"/>
  <c r="AG534" i="13"/>
  <c r="AE534" i="13"/>
  <c r="AD534" i="13"/>
  <c r="AB534" i="13"/>
  <c r="Z534" i="13"/>
  <c r="Y534" i="13"/>
  <c r="W534" i="13"/>
  <c r="V534" i="13"/>
  <c r="U534" i="13"/>
  <c r="T534" i="13"/>
  <c r="R534" i="13"/>
  <c r="Q534" i="13"/>
  <c r="O534" i="13"/>
  <c r="N534" i="13"/>
  <c r="M534" i="13"/>
  <c r="L534" i="13"/>
  <c r="J534" i="13"/>
  <c r="I534" i="13"/>
  <c r="G534" i="13"/>
  <c r="F534" i="13"/>
  <c r="D534" i="13"/>
  <c r="B501" i="13"/>
  <c r="B500" i="13"/>
  <c r="B499" i="13"/>
  <c r="B498" i="13"/>
  <c r="B497" i="13"/>
  <c r="AU496" i="13"/>
  <c r="AU494" i="13"/>
  <c r="AT496" i="13"/>
  <c r="AT494" i="13"/>
  <c r="AT493" i="13"/>
  <c r="AS496" i="13"/>
  <c r="AS494" i="13"/>
  <c r="AS493" i="13"/>
  <c r="AR496" i="13"/>
  <c r="AQ496" i="13"/>
  <c r="AQ494" i="13"/>
  <c r="AQ493" i="13"/>
  <c r="AP496" i="13"/>
  <c r="AO496" i="13"/>
  <c r="AO494" i="13"/>
  <c r="AO493" i="13"/>
  <c r="AN496" i="13"/>
  <c r="AM496" i="13"/>
  <c r="AM494" i="13"/>
  <c r="AM493" i="13"/>
  <c r="AL496" i="13"/>
  <c r="AL494" i="13"/>
  <c r="AL493" i="13"/>
  <c r="AK496" i="13"/>
  <c r="AK494" i="13"/>
  <c r="AK493" i="13"/>
  <c r="AJ496" i="13"/>
  <c r="AI496" i="13"/>
  <c r="AI494" i="13"/>
  <c r="AI493" i="13"/>
  <c r="AH496" i="13"/>
  <c r="AH494" i="13"/>
  <c r="AH493" i="13"/>
  <c r="AG496" i="13"/>
  <c r="AG494" i="13"/>
  <c r="AG493" i="13"/>
  <c r="AF496" i="13"/>
  <c r="AF494" i="13"/>
  <c r="AF493" i="13"/>
  <c r="AE496" i="13"/>
  <c r="AE494" i="13"/>
  <c r="AE493" i="13"/>
  <c r="AD496" i="13"/>
  <c r="AD494" i="13"/>
  <c r="AD493" i="13"/>
  <c r="AC496" i="13"/>
  <c r="AC494" i="13"/>
  <c r="AC493" i="13"/>
  <c r="AB496" i="13"/>
  <c r="AB494" i="13"/>
  <c r="AB493" i="13"/>
  <c r="AA496" i="13"/>
  <c r="Z496" i="13"/>
  <c r="Y496" i="13"/>
  <c r="X496" i="13"/>
  <c r="X494" i="13"/>
  <c r="X493" i="13"/>
  <c r="W496" i="13"/>
  <c r="W494" i="13"/>
  <c r="W493" i="13"/>
  <c r="V496" i="13"/>
  <c r="V494" i="13"/>
  <c r="V493" i="13"/>
  <c r="U496" i="13"/>
  <c r="U494" i="13"/>
  <c r="U493" i="13"/>
  <c r="T496" i="13"/>
  <c r="S496" i="13"/>
  <c r="S494" i="13"/>
  <c r="S493" i="13"/>
  <c r="R496" i="13"/>
  <c r="Q496" i="13"/>
  <c r="P496" i="13"/>
  <c r="O496" i="13"/>
  <c r="O494" i="13"/>
  <c r="O493" i="13"/>
  <c r="N496" i="13"/>
  <c r="N494" i="13"/>
  <c r="M496" i="13"/>
  <c r="M494" i="13"/>
  <c r="M493" i="13"/>
  <c r="L496" i="13"/>
  <c r="L494" i="13"/>
  <c r="L493" i="13"/>
  <c r="K496" i="13"/>
  <c r="K494" i="13"/>
  <c r="K493" i="13"/>
  <c r="J496" i="13"/>
  <c r="J494" i="13"/>
  <c r="J493" i="13"/>
  <c r="I496" i="13"/>
  <c r="H496" i="13"/>
  <c r="H494" i="13"/>
  <c r="H493" i="13"/>
  <c r="G496" i="13"/>
  <c r="G494" i="13"/>
  <c r="G493" i="13"/>
  <c r="F496" i="13"/>
  <c r="F494" i="13"/>
  <c r="F493" i="13"/>
  <c r="E496" i="13"/>
  <c r="D496" i="13"/>
  <c r="C496" i="13"/>
  <c r="C494" i="13"/>
  <c r="C493" i="13"/>
  <c r="B495" i="13"/>
  <c r="B492" i="13"/>
  <c r="B491" i="13"/>
  <c r="AU490" i="13"/>
  <c r="AT490" i="13"/>
  <c r="AT483" i="13"/>
  <c r="AS490" i="13"/>
  <c r="AR490" i="13"/>
  <c r="AQ490" i="13"/>
  <c r="AP490" i="13"/>
  <c r="AO490" i="13"/>
  <c r="AO483" i="13"/>
  <c r="AN490" i="13"/>
  <c r="AM490" i="13"/>
  <c r="AL490" i="13"/>
  <c r="AL483" i="13"/>
  <c r="AK490" i="13"/>
  <c r="AJ490" i="13"/>
  <c r="AI490" i="13"/>
  <c r="AH490" i="13"/>
  <c r="AG490" i="13"/>
  <c r="AF490" i="13"/>
  <c r="AE490" i="13"/>
  <c r="AD490" i="13"/>
  <c r="AD483" i="13"/>
  <c r="AC490" i="13"/>
  <c r="AB490" i="13"/>
  <c r="AA490" i="13"/>
  <c r="Z490" i="13"/>
  <c r="Y490" i="13"/>
  <c r="X490" i="13"/>
  <c r="W490" i="13"/>
  <c r="V490" i="13"/>
  <c r="V483" i="13"/>
  <c r="U490" i="13"/>
  <c r="T490" i="13"/>
  <c r="S490" i="13"/>
  <c r="R490" i="13"/>
  <c r="Q490" i="13"/>
  <c r="Q483" i="13"/>
  <c r="P490" i="13"/>
  <c r="O490" i="13"/>
  <c r="N490" i="13"/>
  <c r="N483" i="13"/>
  <c r="M490" i="13"/>
  <c r="L490" i="13"/>
  <c r="K490" i="13"/>
  <c r="J490" i="13"/>
  <c r="I490" i="13"/>
  <c r="H490" i="13"/>
  <c r="G490" i="13"/>
  <c r="F490" i="13"/>
  <c r="E490" i="13"/>
  <c r="D490" i="13"/>
  <c r="C490" i="13"/>
  <c r="B489" i="13"/>
  <c r="B488" i="13"/>
  <c r="B487" i="13"/>
  <c r="B486" i="13"/>
  <c r="B485" i="13"/>
  <c r="AU484" i="13"/>
  <c r="AT484" i="13"/>
  <c r="AS484" i="13"/>
  <c r="AR484" i="13"/>
  <c r="AQ484" i="13"/>
  <c r="AP484" i="13"/>
  <c r="AO484" i="13"/>
  <c r="AN484" i="13"/>
  <c r="AM484" i="13"/>
  <c r="AL484" i="13"/>
  <c r="AK484" i="13"/>
  <c r="AJ484" i="13"/>
  <c r="AI484" i="13"/>
  <c r="AH484" i="13"/>
  <c r="AG484" i="13"/>
  <c r="AF484" i="13"/>
  <c r="AE484" i="13"/>
  <c r="AD484" i="13"/>
  <c r="AC484" i="13"/>
  <c r="AC483" i="13"/>
  <c r="AB484" i="13"/>
  <c r="AA484" i="13"/>
  <c r="Z484" i="13"/>
  <c r="Y484" i="13"/>
  <c r="X484" i="13"/>
  <c r="W484" i="13"/>
  <c r="V484" i="13"/>
  <c r="U484" i="13"/>
  <c r="U483" i="13"/>
  <c r="T484" i="13"/>
  <c r="S484" i="13"/>
  <c r="R484" i="13"/>
  <c r="Q484" i="13"/>
  <c r="P484" i="13"/>
  <c r="O484" i="13"/>
  <c r="N484" i="13"/>
  <c r="M484" i="13"/>
  <c r="M483" i="13"/>
  <c r="L484" i="13"/>
  <c r="K484" i="13"/>
  <c r="J484" i="13"/>
  <c r="I484" i="13"/>
  <c r="H484" i="13"/>
  <c r="G484" i="13"/>
  <c r="F484" i="13"/>
  <c r="E484" i="13"/>
  <c r="E483" i="13"/>
  <c r="D484" i="13"/>
  <c r="C484" i="13"/>
  <c r="B443" i="13"/>
  <c r="B442" i="13"/>
  <c r="B441" i="13"/>
  <c r="B440" i="13"/>
  <c r="B439" i="13"/>
  <c r="B438" i="13"/>
  <c r="B437" i="13"/>
  <c r="B436" i="13"/>
  <c r="B435" i="13"/>
  <c r="AU434" i="13"/>
  <c r="AT434" i="13"/>
  <c r="AS434" i="13"/>
  <c r="AR434" i="13"/>
  <c r="AQ434" i="13"/>
  <c r="AP434" i="13"/>
  <c r="AO434" i="13"/>
  <c r="AN434" i="13"/>
  <c r="AM434" i="13"/>
  <c r="AL434" i="13"/>
  <c r="AK434" i="13"/>
  <c r="AJ434" i="13"/>
  <c r="AI434" i="13"/>
  <c r="AH434" i="13"/>
  <c r="AG434" i="13"/>
  <c r="AF434" i="13"/>
  <c r="AE434" i="13"/>
  <c r="AD434" i="13"/>
  <c r="AC434" i="13"/>
  <c r="AB434" i="13"/>
  <c r="AA434" i="13"/>
  <c r="Z434" i="13"/>
  <c r="Y434" i="13"/>
  <c r="X434" i="13"/>
  <c r="W434" i="13"/>
  <c r="V434" i="13"/>
  <c r="U434" i="13"/>
  <c r="T434" i="13"/>
  <c r="S434" i="13"/>
  <c r="R434" i="13"/>
  <c r="Q434" i="13"/>
  <c r="P434" i="13"/>
  <c r="O434" i="13"/>
  <c r="N434" i="13"/>
  <c r="M434" i="13"/>
  <c r="L434" i="13"/>
  <c r="K434" i="13"/>
  <c r="J434" i="13"/>
  <c r="I434" i="13"/>
  <c r="H434" i="13"/>
  <c r="G434" i="13"/>
  <c r="F434" i="13"/>
  <c r="E434" i="13"/>
  <c r="D434" i="13"/>
  <c r="C434" i="13"/>
  <c r="B433" i="13"/>
  <c r="B432" i="13"/>
  <c r="B431" i="13"/>
  <c r="AU430" i="13"/>
  <c r="AT430" i="13"/>
  <c r="AT426" i="13"/>
  <c r="AS430" i="13"/>
  <c r="AR430" i="13"/>
  <c r="AQ430" i="13"/>
  <c r="AQ426" i="13"/>
  <c r="AP430" i="13"/>
  <c r="AO430" i="13"/>
  <c r="AN430" i="13"/>
  <c r="AM430" i="13"/>
  <c r="AL430" i="13"/>
  <c r="AL426" i="13"/>
  <c r="AK430" i="13"/>
  <c r="AJ430" i="13"/>
  <c r="AI430" i="13"/>
  <c r="AI426" i="13"/>
  <c r="AH430" i="13"/>
  <c r="AG430" i="13"/>
  <c r="AF430" i="13"/>
  <c r="AE430" i="13"/>
  <c r="AD430" i="13"/>
  <c r="AD426" i="13"/>
  <c r="AC430" i="13"/>
  <c r="AB430" i="13"/>
  <c r="AA430" i="13"/>
  <c r="Z430" i="13"/>
  <c r="Y430" i="13"/>
  <c r="X430" i="13"/>
  <c r="W430" i="13"/>
  <c r="V430" i="13"/>
  <c r="V426" i="13"/>
  <c r="U430" i="13"/>
  <c r="T430" i="13"/>
  <c r="S430" i="13"/>
  <c r="R430" i="13"/>
  <c r="Q430" i="13"/>
  <c r="P430" i="13"/>
  <c r="O430" i="13"/>
  <c r="N430" i="13"/>
  <c r="N426" i="13"/>
  <c r="M430" i="13"/>
  <c r="L430" i="13"/>
  <c r="K430" i="13"/>
  <c r="J430" i="13"/>
  <c r="I430" i="13"/>
  <c r="H430" i="13"/>
  <c r="G430" i="13"/>
  <c r="F430" i="13"/>
  <c r="F426" i="13"/>
  <c r="E430" i="13"/>
  <c r="D430" i="13"/>
  <c r="C430" i="13"/>
  <c r="C426" i="13"/>
  <c r="B429" i="13"/>
  <c r="B428" i="13"/>
  <c r="AU427" i="13"/>
  <c r="AT427" i="13"/>
  <c r="AS427" i="13"/>
  <c r="AS426" i="13"/>
  <c r="AR427" i="13"/>
  <c r="AQ427" i="13"/>
  <c r="AP427" i="13"/>
  <c r="AO427" i="13"/>
  <c r="AN427" i="13"/>
  <c r="AM427" i="13"/>
  <c r="AL427" i="13"/>
  <c r="AK427" i="13"/>
  <c r="AK426" i="13"/>
  <c r="AJ427" i="13"/>
  <c r="AI427" i="13"/>
  <c r="AH427" i="13"/>
  <c r="AG427" i="13"/>
  <c r="AF427" i="13"/>
  <c r="AE427" i="13"/>
  <c r="AD427" i="13"/>
  <c r="AC427" i="13"/>
  <c r="AC426" i="13"/>
  <c r="AB427" i="13"/>
  <c r="AA427" i="13"/>
  <c r="Z427" i="13"/>
  <c r="Y427" i="13"/>
  <c r="X427" i="13"/>
  <c r="W427" i="13"/>
  <c r="V427" i="13"/>
  <c r="U427" i="13"/>
  <c r="U426" i="13"/>
  <c r="T427" i="13"/>
  <c r="S427" i="13"/>
  <c r="R427" i="13"/>
  <c r="Q427" i="13"/>
  <c r="P427" i="13"/>
  <c r="O427" i="13"/>
  <c r="N427" i="13"/>
  <c r="M427" i="13"/>
  <c r="M426" i="13"/>
  <c r="L427" i="13"/>
  <c r="K427" i="13"/>
  <c r="J427" i="13"/>
  <c r="J426" i="13"/>
  <c r="I427" i="13"/>
  <c r="H427" i="13"/>
  <c r="G427" i="13"/>
  <c r="F427" i="13"/>
  <c r="E427" i="13"/>
  <c r="D427" i="13"/>
  <c r="C427" i="13"/>
  <c r="B425" i="13"/>
  <c r="B424" i="13"/>
  <c r="B423" i="13"/>
  <c r="B422" i="13"/>
  <c r="B421" i="13"/>
  <c r="AU420" i="13"/>
  <c r="AT420" i="13"/>
  <c r="AS420" i="13"/>
  <c r="AR420" i="13"/>
  <c r="AQ420" i="13"/>
  <c r="AP420" i="13"/>
  <c r="AO420" i="13"/>
  <c r="AN420" i="13"/>
  <c r="AM420" i="13"/>
  <c r="AL420" i="13"/>
  <c r="AK420" i="13"/>
  <c r="AJ420" i="13"/>
  <c r="AI420" i="13"/>
  <c r="AH420" i="13"/>
  <c r="AG420" i="13"/>
  <c r="AF420" i="13"/>
  <c r="AE420" i="13"/>
  <c r="AD420" i="13"/>
  <c r="AC420" i="13"/>
  <c r="AB420" i="13"/>
  <c r="AA420" i="13"/>
  <c r="Z420" i="13"/>
  <c r="Y420" i="13"/>
  <c r="X420" i="13"/>
  <c r="W420" i="13"/>
  <c r="V420" i="13"/>
  <c r="U420" i="13"/>
  <c r="T420" i="13"/>
  <c r="S420" i="13"/>
  <c r="R420" i="13"/>
  <c r="Q420" i="13"/>
  <c r="P420" i="13"/>
  <c r="O420" i="13"/>
  <c r="N420" i="13"/>
  <c r="M420" i="13"/>
  <c r="L420" i="13"/>
  <c r="K420" i="13"/>
  <c r="J420" i="13"/>
  <c r="I420" i="13"/>
  <c r="H420" i="13"/>
  <c r="G420" i="13"/>
  <c r="F420" i="13"/>
  <c r="E420" i="13"/>
  <c r="D420" i="13"/>
  <c r="C420" i="13"/>
  <c r="B419" i="13"/>
  <c r="B418" i="13"/>
  <c r="B417" i="13"/>
  <c r="B416" i="13"/>
  <c r="B415" i="13"/>
  <c r="B414" i="13"/>
  <c r="AS445" i="13"/>
  <c r="AR445" i="13"/>
  <c r="AQ445" i="13"/>
  <c r="AP445" i="13"/>
  <c r="AN445" i="13"/>
  <c r="AK445" i="13"/>
  <c r="AJ445" i="13"/>
  <c r="AI445" i="13"/>
  <c r="AG445" i="13"/>
  <c r="AF445" i="13"/>
  <c r="AC445" i="13"/>
  <c r="AA445" i="13"/>
  <c r="Y445" i="13"/>
  <c r="X445" i="13"/>
  <c r="T445" i="13"/>
  <c r="S445" i="13"/>
  <c r="Q445" i="13"/>
  <c r="P445" i="13"/>
  <c r="M445" i="13"/>
  <c r="L445" i="13"/>
  <c r="K445" i="13"/>
  <c r="J445" i="13"/>
  <c r="H445" i="13"/>
  <c r="E445" i="13"/>
  <c r="C445" i="13"/>
  <c r="B412" i="13"/>
  <c r="B411" i="13"/>
  <c r="B410" i="13"/>
  <c r="B409" i="13"/>
  <c r="B408" i="13"/>
  <c r="AU407" i="13"/>
  <c r="AU405" i="13"/>
  <c r="AU404" i="13"/>
  <c r="AT407" i="13"/>
  <c r="AS407" i="13"/>
  <c r="AS405" i="13"/>
  <c r="AS404" i="13"/>
  <c r="AR407" i="13"/>
  <c r="AR405" i="13"/>
  <c r="AR404" i="13"/>
  <c r="AQ407" i="13"/>
  <c r="AQ405" i="13"/>
  <c r="AQ404" i="13"/>
  <c r="AP407" i="13"/>
  <c r="AO407" i="13"/>
  <c r="AN407" i="13"/>
  <c r="AN405" i="13"/>
  <c r="AN404" i="13"/>
  <c r="AM407" i="13"/>
  <c r="AL407" i="13"/>
  <c r="AL405" i="13"/>
  <c r="AK407" i="13"/>
  <c r="AK405" i="13"/>
  <c r="AK404" i="13"/>
  <c r="AJ407" i="13"/>
  <c r="AI407" i="13"/>
  <c r="AI405" i="13"/>
  <c r="AI404" i="13"/>
  <c r="AH407" i="13"/>
  <c r="AG407" i="13"/>
  <c r="AF407" i="13"/>
  <c r="AF405" i="13"/>
  <c r="AF404" i="13"/>
  <c r="AE407" i="13"/>
  <c r="AD407" i="13"/>
  <c r="AC407" i="13"/>
  <c r="AC405" i="13"/>
  <c r="AC404" i="13"/>
  <c r="AB407" i="13"/>
  <c r="AB405" i="13"/>
  <c r="AB404" i="13"/>
  <c r="AA407" i="13"/>
  <c r="AA405" i="13"/>
  <c r="Z407" i="13"/>
  <c r="Y407" i="13"/>
  <c r="X407" i="13"/>
  <c r="W407" i="13"/>
  <c r="V407" i="13"/>
  <c r="U407" i="13"/>
  <c r="U405" i="13"/>
  <c r="U404" i="13"/>
  <c r="T407" i="13"/>
  <c r="T405" i="13"/>
  <c r="T404" i="13"/>
  <c r="S407" i="13"/>
  <c r="S405" i="13"/>
  <c r="S404" i="13"/>
  <c r="R407" i="13"/>
  <c r="Q407" i="13"/>
  <c r="P407" i="13"/>
  <c r="P405" i="13"/>
  <c r="P404" i="13"/>
  <c r="O407" i="13"/>
  <c r="N407" i="13"/>
  <c r="N405" i="13"/>
  <c r="N404" i="13"/>
  <c r="M407" i="13"/>
  <c r="M405" i="13"/>
  <c r="M404" i="13"/>
  <c r="L407" i="13"/>
  <c r="K407" i="13"/>
  <c r="J407" i="13"/>
  <c r="I407" i="13"/>
  <c r="H407" i="13"/>
  <c r="H405" i="13"/>
  <c r="H404" i="13"/>
  <c r="G407" i="13"/>
  <c r="G405" i="13"/>
  <c r="G404" i="13"/>
  <c r="F407" i="13"/>
  <c r="F405" i="13"/>
  <c r="E407" i="13"/>
  <c r="D407" i="13"/>
  <c r="C407" i="13"/>
  <c r="C405" i="13"/>
  <c r="C404" i="13"/>
  <c r="B406" i="13"/>
  <c r="B403" i="13"/>
  <c r="B402" i="13"/>
  <c r="AU401" i="13"/>
  <c r="AT401" i="13"/>
  <c r="AS401" i="13"/>
  <c r="AR401" i="13"/>
  <c r="AQ401" i="13"/>
  <c r="AQ394" i="13"/>
  <c r="AP401" i="13"/>
  <c r="AO401" i="13"/>
  <c r="AN401" i="13"/>
  <c r="AN394" i="13"/>
  <c r="AM401" i="13"/>
  <c r="AL401" i="13"/>
  <c r="AK401" i="13"/>
  <c r="AJ401" i="13"/>
  <c r="AJ394" i="13"/>
  <c r="AI401" i="13"/>
  <c r="AI394" i="13"/>
  <c r="AH401" i="13"/>
  <c r="AG401" i="13"/>
  <c r="AF401" i="13"/>
  <c r="AF394" i="13"/>
  <c r="AE401" i="13"/>
  <c r="AD401" i="13"/>
  <c r="AC401" i="13"/>
  <c r="AB401" i="13"/>
  <c r="AA401" i="13"/>
  <c r="AA394" i="13"/>
  <c r="Z401" i="13"/>
  <c r="Y401" i="13"/>
  <c r="X401" i="13"/>
  <c r="X394" i="13"/>
  <c r="W401" i="13"/>
  <c r="V401" i="13"/>
  <c r="U401" i="13"/>
  <c r="T401" i="13"/>
  <c r="S401" i="13"/>
  <c r="R401" i="13"/>
  <c r="Q401" i="13"/>
  <c r="P401" i="13"/>
  <c r="O401" i="13"/>
  <c r="N401" i="13"/>
  <c r="M401" i="13"/>
  <c r="L401" i="13"/>
  <c r="K401" i="13"/>
  <c r="K394" i="13"/>
  <c r="J401" i="13"/>
  <c r="I401" i="13"/>
  <c r="H401" i="13"/>
  <c r="H394" i="13"/>
  <c r="G401" i="13"/>
  <c r="F401" i="13"/>
  <c r="E401" i="13"/>
  <c r="D401" i="13"/>
  <c r="C401" i="13"/>
  <c r="C394" i="13"/>
  <c r="B400" i="13"/>
  <c r="B399" i="13"/>
  <c r="B398" i="13"/>
  <c r="B397" i="13"/>
  <c r="B396" i="13"/>
  <c r="AU395" i="13"/>
  <c r="AT395" i="13"/>
  <c r="AS395" i="13"/>
  <c r="AR395" i="13"/>
  <c r="AQ395" i="13"/>
  <c r="AP395" i="13"/>
  <c r="AO395" i="13"/>
  <c r="AN395" i="13"/>
  <c r="AM395" i="13"/>
  <c r="AL395" i="13"/>
  <c r="AK395" i="13"/>
  <c r="AJ395" i="13"/>
  <c r="AI395" i="13"/>
  <c r="AH395" i="13"/>
  <c r="AG395" i="13"/>
  <c r="AF395" i="13"/>
  <c r="AE395" i="13"/>
  <c r="AD395" i="13"/>
  <c r="AD394" i="13"/>
  <c r="AC395" i="13"/>
  <c r="AB395" i="13"/>
  <c r="AA395" i="13"/>
  <c r="Z395" i="13"/>
  <c r="Y395" i="13"/>
  <c r="X395" i="13"/>
  <c r="W395" i="13"/>
  <c r="V395" i="13"/>
  <c r="V394" i="13"/>
  <c r="U395" i="13"/>
  <c r="T395" i="13"/>
  <c r="S395" i="13"/>
  <c r="R395" i="13"/>
  <c r="Q395" i="13"/>
  <c r="P395" i="13"/>
  <c r="O395" i="13"/>
  <c r="N395" i="13"/>
  <c r="M395" i="13"/>
  <c r="L395" i="13"/>
  <c r="K395" i="13"/>
  <c r="J395" i="13"/>
  <c r="I395" i="13"/>
  <c r="H395" i="13"/>
  <c r="G395" i="13"/>
  <c r="F395" i="13"/>
  <c r="E395" i="13"/>
  <c r="D395" i="13"/>
  <c r="C395" i="13"/>
  <c r="B354" i="13"/>
  <c r="B353" i="13"/>
  <c r="B352" i="13"/>
  <c r="B351" i="13"/>
  <c r="B350" i="13"/>
  <c r="B349" i="13"/>
  <c r="B348" i="13"/>
  <c r="B347" i="13"/>
  <c r="B346" i="13"/>
  <c r="AU345" i="13"/>
  <c r="AT345" i="13"/>
  <c r="AS345" i="13"/>
  <c r="AR345" i="13"/>
  <c r="AQ345" i="13"/>
  <c r="AP345" i="13"/>
  <c r="AO345" i="13"/>
  <c r="AN345" i="13"/>
  <c r="AM345" i="13"/>
  <c r="AL345" i="13"/>
  <c r="AK345" i="13"/>
  <c r="AJ345" i="13"/>
  <c r="AI345" i="13"/>
  <c r="AH345" i="13"/>
  <c r="AG345" i="13"/>
  <c r="AF345" i="13"/>
  <c r="AE345" i="13"/>
  <c r="AD345" i="13"/>
  <c r="AC345" i="13"/>
  <c r="AB345" i="13"/>
  <c r="AA345" i="13"/>
  <c r="Z345" i="13"/>
  <c r="Y345" i="13"/>
  <c r="X345" i="13"/>
  <c r="W345" i="13"/>
  <c r="V345" i="13"/>
  <c r="U345" i="13"/>
  <c r="T345" i="13"/>
  <c r="S345" i="13"/>
  <c r="R345" i="13"/>
  <c r="Q345" i="13"/>
  <c r="P345" i="13"/>
  <c r="O345" i="13"/>
  <c r="N345" i="13"/>
  <c r="M345" i="13"/>
  <c r="L345" i="13"/>
  <c r="K345" i="13"/>
  <c r="J345" i="13"/>
  <c r="I345" i="13"/>
  <c r="H345" i="13"/>
  <c r="G345" i="13"/>
  <c r="F345" i="13"/>
  <c r="E345" i="13"/>
  <c r="D345" i="13"/>
  <c r="C345" i="13"/>
  <c r="B344" i="13"/>
  <c r="B343" i="13"/>
  <c r="B342" i="13"/>
  <c r="AU341" i="13"/>
  <c r="AT341" i="13"/>
  <c r="AS341" i="13"/>
  <c r="AR341" i="13"/>
  <c r="AQ341" i="13"/>
  <c r="AP341" i="13"/>
  <c r="AO341" i="13"/>
  <c r="AN341" i="13"/>
  <c r="AM341" i="13"/>
  <c r="AL341" i="13"/>
  <c r="AK341" i="13"/>
  <c r="AJ341" i="13"/>
  <c r="AI341" i="13"/>
  <c r="AH341" i="13"/>
  <c r="AG341" i="13"/>
  <c r="AF341" i="13"/>
  <c r="AE341" i="13"/>
  <c r="AD341" i="13"/>
  <c r="AC341" i="13"/>
  <c r="AB341" i="13"/>
  <c r="AB337" i="13"/>
  <c r="AA341" i="13"/>
  <c r="Z341" i="13"/>
  <c r="Y341" i="13"/>
  <c r="X341" i="13"/>
  <c r="W341" i="13"/>
  <c r="V341" i="13"/>
  <c r="U341" i="13"/>
  <c r="T341" i="13"/>
  <c r="S341" i="13"/>
  <c r="R341" i="13"/>
  <c r="Q341" i="13"/>
  <c r="P341" i="13"/>
  <c r="O341" i="13"/>
  <c r="N341" i="13"/>
  <c r="M341" i="13"/>
  <c r="L341" i="13"/>
  <c r="K341" i="13"/>
  <c r="J341" i="13"/>
  <c r="I341" i="13"/>
  <c r="H341" i="13"/>
  <c r="G341" i="13"/>
  <c r="F341" i="13"/>
  <c r="E341" i="13"/>
  <c r="D341" i="13"/>
  <c r="C341" i="13"/>
  <c r="B340" i="13"/>
  <c r="B339" i="13"/>
  <c r="AU338" i="13"/>
  <c r="AT338" i="13"/>
  <c r="AS338" i="13"/>
  <c r="AR338" i="13"/>
  <c r="AQ338" i="13"/>
  <c r="AP338" i="13"/>
  <c r="AO338" i="13"/>
  <c r="AN338" i="13"/>
  <c r="AM338" i="13"/>
  <c r="AL338" i="13"/>
  <c r="AK338" i="13"/>
  <c r="AJ338" i="13"/>
  <c r="AI338" i="13"/>
  <c r="AI337" i="13"/>
  <c r="AH338" i="13"/>
  <c r="AG338" i="13"/>
  <c r="AF338" i="13"/>
  <c r="AE338" i="13"/>
  <c r="AD338" i="13"/>
  <c r="AC338" i="13"/>
  <c r="AB338" i="13"/>
  <c r="AA338" i="13"/>
  <c r="AA337" i="13"/>
  <c r="Z338" i="13"/>
  <c r="Y338" i="13"/>
  <c r="X338" i="13"/>
  <c r="W338" i="13"/>
  <c r="V338" i="13"/>
  <c r="U338" i="13"/>
  <c r="T338" i="13"/>
  <c r="S338" i="13"/>
  <c r="R338" i="13"/>
  <c r="Q338" i="13"/>
  <c r="P338" i="13"/>
  <c r="O338" i="13"/>
  <c r="O337" i="13"/>
  <c r="N338" i="13"/>
  <c r="M338" i="13"/>
  <c r="L338" i="13"/>
  <c r="K338" i="13"/>
  <c r="K337" i="13"/>
  <c r="J338" i="13"/>
  <c r="I338" i="13"/>
  <c r="H338" i="13"/>
  <c r="G338" i="13"/>
  <c r="F338" i="13"/>
  <c r="E338" i="13"/>
  <c r="D338" i="13"/>
  <c r="C338" i="13"/>
  <c r="C337" i="13"/>
  <c r="B336" i="13"/>
  <c r="B335" i="13"/>
  <c r="B334" i="13"/>
  <c r="B333" i="13"/>
  <c r="B332" i="13"/>
  <c r="AU331" i="13"/>
  <c r="AT331" i="13"/>
  <c r="AS331" i="13"/>
  <c r="AR331" i="13"/>
  <c r="AQ331" i="13"/>
  <c r="AP331" i="13"/>
  <c r="AO331" i="13"/>
  <c r="AN331" i="13"/>
  <c r="AM331" i="13"/>
  <c r="AL331" i="13"/>
  <c r="AK331" i="13"/>
  <c r="AJ331" i="13"/>
  <c r="AI331" i="13"/>
  <c r="AH331" i="13"/>
  <c r="AG331" i="13"/>
  <c r="AF331" i="13"/>
  <c r="AE331" i="13"/>
  <c r="AD331" i="13"/>
  <c r="AC331" i="13"/>
  <c r="AB331" i="13"/>
  <c r="AA331" i="13"/>
  <c r="Z331" i="13"/>
  <c r="Y331" i="13"/>
  <c r="X331" i="13"/>
  <c r="W331" i="13"/>
  <c r="V331" i="13"/>
  <c r="U331" i="13"/>
  <c r="T331" i="13"/>
  <c r="S331" i="13"/>
  <c r="R331" i="13"/>
  <c r="Q331" i="13"/>
  <c r="P331" i="13"/>
  <c r="O331" i="13"/>
  <c r="N331" i="13"/>
  <c r="M331" i="13"/>
  <c r="L331" i="13"/>
  <c r="K331" i="13"/>
  <c r="J331" i="13"/>
  <c r="I331" i="13"/>
  <c r="H331" i="13"/>
  <c r="G331" i="13"/>
  <c r="F331" i="13"/>
  <c r="E331" i="13"/>
  <c r="D331" i="13"/>
  <c r="C331" i="13"/>
  <c r="B330" i="13"/>
  <c r="B329" i="13"/>
  <c r="B328" i="13"/>
  <c r="B327" i="13"/>
  <c r="B326" i="13"/>
  <c r="B325" i="13"/>
  <c r="AS356" i="13"/>
  <c r="AR356" i="13"/>
  <c r="AQ356" i="13"/>
  <c r="AJ356" i="13"/>
  <c r="AI356" i="13"/>
  <c r="AC356" i="13"/>
  <c r="AB356" i="13"/>
  <c r="AA356" i="13"/>
  <c r="U356" i="13"/>
  <c r="T356" i="13"/>
  <c r="S356" i="13"/>
  <c r="L356" i="13"/>
  <c r="K356" i="13"/>
  <c r="E356" i="13"/>
  <c r="D356" i="13"/>
  <c r="B323" i="13"/>
  <c r="B322" i="13"/>
  <c r="B321" i="13"/>
  <c r="B320" i="13"/>
  <c r="B319" i="13"/>
  <c r="AU318" i="13"/>
  <c r="AT318" i="13"/>
  <c r="AS318" i="13"/>
  <c r="AR318" i="13"/>
  <c r="AR316" i="13"/>
  <c r="AR315" i="13"/>
  <c r="AQ318" i="13"/>
  <c r="AP318" i="13"/>
  <c r="AO318" i="13"/>
  <c r="AO316" i="13"/>
  <c r="AO315" i="13"/>
  <c r="AN318" i="13"/>
  <c r="AM318" i="13"/>
  <c r="AL318" i="13"/>
  <c r="AK318" i="13"/>
  <c r="AJ318" i="13"/>
  <c r="AI318" i="13"/>
  <c r="AH318" i="13"/>
  <c r="AH316" i="13"/>
  <c r="AH315" i="13"/>
  <c r="AG318" i="13"/>
  <c r="AG316" i="13"/>
  <c r="AG315" i="13"/>
  <c r="AF318" i="13"/>
  <c r="AF316" i="13"/>
  <c r="AE318" i="13"/>
  <c r="AE316" i="13"/>
  <c r="AE315" i="13"/>
  <c r="AD318" i="13"/>
  <c r="AC318" i="13"/>
  <c r="AB318" i="13"/>
  <c r="AA318" i="13"/>
  <c r="Z318" i="13"/>
  <c r="Y318" i="13"/>
  <c r="X318" i="13"/>
  <c r="W318" i="13"/>
  <c r="V318" i="13"/>
  <c r="U318" i="13"/>
  <c r="T318" i="13"/>
  <c r="S318" i="13"/>
  <c r="R318" i="13"/>
  <c r="Q318" i="13"/>
  <c r="Q316" i="13"/>
  <c r="Q315" i="13"/>
  <c r="P318" i="13"/>
  <c r="O318" i="13"/>
  <c r="N318" i="13"/>
  <c r="M318" i="13"/>
  <c r="L318" i="13"/>
  <c r="L316" i="13"/>
  <c r="L315" i="13"/>
  <c r="K318" i="13"/>
  <c r="J318" i="13"/>
  <c r="J316" i="13"/>
  <c r="J315" i="13"/>
  <c r="I318" i="13"/>
  <c r="H318" i="13"/>
  <c r="G318" i="13"/>
  <c r="G316" i="13"/>
  <c r="G315" i="13"/>
  <c r="F318" i="13"/>
  <c r="F316" i="13"/>
  <c r="E318" i="13"/>
  <c r="E316" i="13"/>
  <c r="E315" i="13"/>
  <c r="D318" i="13"/>
  <c r="C318" i="13"/>
  <c r="C316" i="13"/>
  <c r="B317" i="13"/>
  <c r="B314" i="13"/>
  <c r="B313" i="13"/>
  <c r="AU312" i="13"/>
  <c r="AT312" i="13"/>
  <c r="AS312" i="13"/>
  <c r="AR312" i="13"/>
  <c r="AQ312" i="13"/>
  <c r="AP312" i="13"/>
  <c r="AO312" i="13"/>
  <c r="AN312" i="13"/>
  <c r="AM312" i="13"/>
  <c r="AL312" i="13"/>
  <c r="AK312" i="13"/>
  <c r="AJ312" i="13"/>
  <c r="AI312" i="13"/>
  <c r="AH312" i="13"/>
  <c r="AG312" i="13"/>
  <c r="AF312" i="13"/>
  <c r="AE312" i="13"/>
  <c r="AD312" i="13"/>
  <c r="AC312" i="13"/>
  <c r="AB312" i="13"/>
  <c r="AA312" i="13"/>
  <c r="Z312" i="13"/>
  <c r="Y312" i="13"/>
  <c r="Y305" i="13"/>
  <c r="X312" i="13"/>
  <c r="W312" i="13"/>
  <c r="V312" i="13"/>
  <c r="U312" i="13"/>
  <c r="T312" i="13"/>
  <c r="S312" i="13"/>
  <c r="R312" i="13"/>
  <c r="Q312" i="13"/>
  <c r="P312" i="13"/>
  <c r="O312" i="13"/>
  <c r="N312" i="13"/>
  <c r="M312" i="13"/>
  <c r="M305" i="13"/>
  <c r="L312" i="13"/>
  <c r="K312" i="13"/>
  <c r="J312" i="13"/>
  <c r="I312" i="13"/>
  <c r="I305" i="13"/>
  <c r="H312" i="13"/>
  <c r="G312" i="13"/>
  <c r="F312" i="13"/>
  <c r="E312" i="13"/>
  <c r="D312" i="13"/>
  <c r="C312" i="13"/>
  <c r="B311" i="13"/>
  <c r="B310" i="13"/>
  <c r="B309" i="13"/>
  <c r="B308" i="13"/>
  <c r="B307" i="13"/>
  <c r="AU306" i="13"/>
  <c r="AT306" i="13"/>
  <c r="AS306" i="13"/>
  <c r="AR306" i="13"/>
  <c r="AQ306" i="13"/>
  <c r="AP306" i="13"/>
  <c r="AO306" i="13"/>
  <c r="AN306" i="13"/>
  <c r="AM306" i="13"/>
  <c r="AL306" i="13"/>
  <c r="AK306" i="13"/>
  <c r="AJ306" i="13"/>
  <c r="AI306" i="13"/>
  <c r="AH306" i="13"/>
  <c r="AG306" i="13"/>
  <c r="AF306" i="13"/>
  <c r="AE306" i="13"/>
  <c r="AD306" i="13"/>
  <c r="AC306" i="13"/>
  <c r="AB306" i="13"/>
  <c r="AA306" i="13"/>
  <c r="Z306" i="13"/>
  <c r="Y306" i="13"/>
  <c r="X306" i="13"/>
  <c r="W306" i="13"/>
  <c r="V306" i="13"/>
  <c r="U306" i="13"/>
  <c r="T306" i="13"/>
  <c r="S306" i="13"/>
  <c r="R306" i="13"/>
  <c r="Q306" i="13"/>
  <c r="P306" i="13"/>
  <c r="O306" i="13"/>
  <c r="N306" i="13"/>
  <c r="M306" i="13"/>
  <c r="L306" i="13"/>
  <c r="K306" i="13"/>
  <c r="K305" i="13"/>
  <c r="J306" i="13"/>
  <c r="I306" i="13"/>
  <c r="H306" i="13"/>
  <c r="G306" i="13"/>
  <c r="G305" i="13"/>
  <c r="F306" i="13"/>
  <c r="E306" i="13"/>
  <c r="D306" i="13"/>
  <c r="C306" i="13"/>
  <c r="C305" i="13"/>
  <c r="B265" i="13"/>
  <c r="B264" i="13"/>
  <c r="B263" i="13"/>
  <c r="B262" i="13"/>
  <c r="B261" i="13"/>
  <c r="B260" i="13"/>
  <c r="B259" i="13"/>
  <c r="B258" i="13"/>
  <c r="B257" i="13"/>
  <c r="AU256" i="13"/>
  <c r="AT256" i="13"/>
  <c r="AS256" i="13"/>
  <c r="AR256" i="13"/>
  <c r="AQ256" i="13"/>
  <c r="AP256" i="13"/>
  <c r="AO256" i="13"/>
  <c r="AN256" i="13"/>
  <c r="AM256" i="13"/>
  <c r="AL256" i="13"/>
  <c r="AK256" i="13"/>
  <c r="AJ256" i="13"/>
  <c r="AI256" i="13"/>
  <c r="AH256" i="13"/>
  <c r="AG256" i="13"/>
  <c r="AF256" i="13"/>
  <c r="AE256" i="13"/>
  <c r="AD256" i="13"/>
  <c r="AC256" i="13"/>
  <c r="AB256" i="13"/>
  <c r="AA256" i="13"/>
  <c r="Z256" i="13"/>
  <c r="Y256" i="13"/>
  <c r="X256" i="13"/>
  <c r="W256" i="13"/>
  <c r="V256" i="13"/>
  <c r="U256" i="13"/>
  <c r="T256" i="13"/>
  <c r="S256" i="13"/>
  <c r="R256" i="13"/>
  <c r="Q256" i="13"/>
  <c r="P256" i="13"/>
  <c r="O256" i="13"/>
  <c r="N256" i="13"/>
  <c r="M256" i="13"/>
  <c r="L256" i="13"/>
  <c r="K256" i="13"/>
  <c r="J256" i="13"/>
  <c r="I256" i="13"/>
  <c r="H256" i="13"/>
  <c r="G256" i="13"/>
  <c r="F256" i="13"/>
  <c r="E256" i="13"/>
  <c r="D256" i="13"/>
  <c r="C256" i="13"/>
  <c r="B255" i="13"/>
  <c r="B254" i="13"/>
  <c r="B253" i="13"/>
  <c r="AU252" i="13"/>
  <c r="AT252" i="13"/>
  <c r="AS252" i="13"/>
  <c r="AR252" i="13"/>
  <c r="AR248" i="13"/>
  <c r="AQ252" i="13"/>
  <c r="AP252" i="13"/>
  <c r="AO252" i="13"/>
  <c r="AN252" i="13"/>
  <c r="AM252" i="13"/>
  <c r="AL252" i="13"/>
  <c r="AK252" i="13"/>
  <c r="AJ252" i="13"/>
  <c r="AI252" i="13"/>
  <c r="AH252" i="13"/>
  <c r="AG252" i="13"/>
  <c r="AF252" i="13"/>
  <c r="AE252" i="13"/>
  <c r="AD252" i="13"/>
  <c r="AC252" i="13"/>
  <c r="AB252" i="13"/>
  <c r="AA252" i="13"/>
  <c r="Z252" i="13"/>
  <c r="Y252" i="13"/>
  <c r="X252" i="13"/>
  <c r="W252" i="13"/>
  <c r="V252" i="13"/>
  <c r="U252" i="13"/>
  <c r="T252" i="13"/>
  <c r="S252" i="13"/>
  <c r="R252" i="13"/>
  <c r="Q252" i="13"/>
  <c r="P252" i="13"/>
  <c r="O252" i="13"/>
  <c r="N252" i="13"/>
  <c r="M252" i="13"/>
  <c r="L252" i="13"/>
  <c r="K252" i="13"/>
  <c r="J252" i="13"/>
  <c r="I252" i="13"/>
  <c r="H252" i="13"/>
  <c r="G252" i="13"/>
  <c r="F252" i="13"/>
  <c r="E252" i="13"/>
  <c r="D252" i="13"/>
  <c r="C252" i="13"/>
  <c r="B251" i="13"/>
  <c r="B250" i="13"/>
  <c r="AU249" i="13"/>
  <c r="AT249" i="13"/>
  <c r="AS249" i="13"/>
  <c r="AR249" i="13"/>
  <c r="AQ249" i="13"/>
  <c r="AP249" i="13"/>
  <c r="AO249" i="13"/>
  <c r="AN249" i="13"/>
  <c r="AM249" i="13"/>
  <c r="AL249" i="13"/>
  <c r="AK249" i="13"/>
  <c r="AJ249" i="13"/>
  <c r="AI249" i="13"/>
  <c r="AI248" i="13"/>
  <c r="AH249" i="13"/>
  <c r="AG249" i="13"/>
  <c r="AF249" i="13"/>
  <c r="AE249" i="13"/>
  <c r="AD249" i="13"/>
  <c r="AC249" i="13"/>
  <c r="AB249" i="13"/>
  <c r="AA249" i="13"/>
  <c r="Z249" i="13"/>
  <c r="Y249" i="13"/>
  <c r="X249" i="13"/>
  <c r="W249" i="13"/>
  <c r="V249" i="13"/>
  <c r="U249" i="13"/>
  <c r="T249" i="13"/>
  <c r="S249" i="13"/>
  <c r="S248" i="13"/>
  <c r="R249" i="13"/>
  <c r="Q249" i="13"/>
  <c r="P249" i="13"/>
  <c r="O249" i="13"/>
  <c r="N249" i="13"/>
  <c r="M249" i="13"/>
  <c r="L249" i="13"/>
  <c r="K249" i="13"/>
  <c r="J249" i="13"/>
  <c r="I249" i="13"/>
  <c r="H249" i="13"/>
  <c r="G249" i="13"/>
  <c r="F249" i="13"/>
  <c r="E249" i="13"/>
  <c r="D249" i="13"/>
  <c r="C249" i="13"/>
  <c r="B247" i="13"/>
  <c r="B246" i="13"/>
  <c r="B245" i="13"/>
  <c r="B244" i="13"/>
  <c r="B243" i="13"/>
  <c r="AU242" i="13"/>
  <c r="AT242" i="13"/>
  <c r="AS242" i="13"/>
  <c r="AR242" i="13"/>
  <c r="AQ242" i="13"/>
  <c r="AP242" i="13"/>
  <c r="AO242" i="13"/>
  <c r="AN242" i="13"/>
  <c r="AM242" i="13"/>
  <c r="AL242" i="13"/>
  <c r="AK242" i="13"/>
  <c r="AJ242" i="13"/>
  <c r="AI242" i="13"/>
  <c r="AH242" i="13"/>
  <c r="AG242" i="13"/>
  <c r="AF242" i="13"/>
  <c r="AE242" i="13"/>
  <c r="AD242" i="13"/>
  <c r="AC242" i="13"/>
  <c r="AB242" i="13"/>
  <c r="AA242" i="13"/>
  <c r="Z242" i="13"/>
  <c r="Y242" i="13"/>
  <c r="X242" i="13"/>
  <c r="W242" i="13"/>
  <c r="V242" i="13"/>
  <c r="U242" i="13"/>
  <c r="T242" i="13"/>
  <c r="S242" i="13"/>
  <c r="R242" i="13"/>
  <c r="Q242" i="13"/>
  <c r="P242" i="13"/>
  <c r="O242" i="13"/>
  <c r="N242" i="13"/>
  <c r="M242" i="13"/>
  <c r="L242" i="13"/>
  <c r="K242" i="13"/>
  <c r="J242" i="13"/>
  <c r="I242" i="13"/>
  <c r="H242" i="13"/>
  <c r="G242" i="13"/>
  <c r="F242" i="13"/>
  <c r="E242" i="13"/>
  <c r="D242" i="13"/>
  <c r="C242" i="13"/>
  <c r="B241" i="13"/>
  <c r="B240" i="13"/>
  <c r="B239" i="13"/>
  <c r="B238" i="13"/>
  <c r="B237" i="13"/>
  <c r="B236" i="13"/>
  <c r="AS267" i="13"/>
  <c r="AR267" i="13"/>
  <c r="AQ267" i="13"/>
  <c r="AP267" i="13"/>
  <c r="AM267" i="13"/>
  <c r="AL267" i="13"/>
  <c r="AK267" i="13"/>
  <c r="AJ267" i="13"/>
  <c r="AI267" i="13"/>
  <c r="AH267" i="13"/>
  <c r="AE267" i="13"/>
  <c r="AD267" i="13"/>
  <c r="AC267" i="13"/>
  <c r="AB267" i="13"/>
  <c r="AA267" i="13"/>
  <c r="W267" i="13"/>
  <c r="V267" i="13"/>
  <c r="U267" i="13"/>
  <c r="T267" i="13"/>
  <c r="S267" i="13"/>
  <c r="R267" i="13"/>
  <c r="O267" i="13"/>
  <c r="N267" i="13"/>
  <c r="L267" i="13"/>
  <c r="K267" i="13"/>
  <c r="J267" i="13"/>
  <c r="G267" i="13"/>
  <c r="E267" i="13"/>
  <c r="D267" i="13"/>
  <c r="C267" i="13"/>
  <c r="B234" i="13"/>
  <c r="B233" i="13"/>
  <c r="B232" i="13"/>
  <c r="B231" i="13"/>
  <c r="B230" i="13"/>
  <c r="AU229" i="13"/>
  <c r="AT229" i="13"/>
  <c r="AT227" i="13"/>
  <c r="AT226" i="13"/>
  <c r="AS229" i="13"/>
  <c r="AS227" i="13"/>
  <c r="AR229" i="13"/>
  <c r="AR227" i="13"/>
  <c r="AR226" i="13"/>
  <c r="AQ229" i="13"/>
  <c r="AQ227" i="13"/>
  <c r="AQ226" i="13"/>
  <c r="AP229" i="13"/>
  <c r="AO229" i="13"/>
  <c r="AO227" i="13"/>
  <c r="AO226" i="13"/>
  <c r="AN229" i="13"/>
  <c r="AN227" i="13"/>
  <c r="AN226" i="13"/>
  <c r="AM229" i="13"/>
  <c r="AM227" i="13"/>
  <c r="AM226" i="13"/>
  <c r="AL229" i="13"/>
  <c r="AL227" i="13"/>
  <c r="AL226" i="13"/>
  <c r="AK229" i="13"/>
  <c r="AK227" i="13"/>
  <c r="AK226" i="13"/>
  <c r="AJ229" i="13"/>
  <c r="AJ227" i="13"/>
  <c r="AJ226" i="13"/>
  <c r="AI229" i="13"/>
  <c r="AI227" i="13"/>
  <c r="AI226" i="13"/>
  <c r="AH229" i="13"/>
  <c r="AG229" i="13"/>
  <c r="AG227" i="13"/>
  <c r="AF229" i="13"/>
  <c r="AF227" i="13"/>
  <c r="AF226" i="13"/>
  <c r="AE229" i="13"/>
  <c r="AD229" i="13"/>
  <c r="AD227" i="13"/>
  <c r="AD226" i="13"/>
  <c r="AC229" i="13"/>
  <c r="AC227" i="13"/>
  <c r="AC226" i="13"/>
  <c r="AB229" i="13"/>
  <c r="AB227" i="13"/>
  <c r="AB226" i="13"/>
  <c r="AA229" i="13"/>
  <c r="AA227" i="13"/>
  <c r="AA226" i="13"/>
  <c r="Z229" i="13"/>
  <c r="Z227" i="13"/>
  <c r="Z226" i="13"/>
  <c r="Y229" i="13"/>
  <c r="Y227" i="13"/>
  <c r="Y226" i="13"/>
  <c r="X229" i="13"/>
  <c r="X227" i="13"/>
  <c r="X226" i="13"/>
  <c r="W229" i="13"/>
  <c r="W227" i="13"/>
  <c r="W226" i="13"/>
  <c r="V229" i="13"/>
  <c r="V227" i="13"/>
  <c r="V226" i="13"/>
  <c r="U229" i="13"/>
  <c r="U227" i="13"/>
  <c r="U226" i="13"/>
  <c r="T229" i="13"/>
  <c r="T227" i="13"/>
  <c r="T226" i="13"/>
  <c r="S229" i="13"/>
  <c r="S227" i="13"/>
  <c r="S226" i="13"/>
  <c r="R229" i="13"/>
  <c r="R227" i="13"/>
  <c r="R226" i="13"/>
  <c r="Q229" i="13"/>
  <c r="P229" i="13"/>
  <c r="P227" i="13"/>
  <c r="P226" i="13"/>
  <c r="O229" i="13"/>
  <c r="N229" i="13"/>
  <c r="M229" i="13"/>
  <c r="M227" i="13"/>
  <c r="M226" i="13"/>
  <c r="L229" i="13"/>
  <c r="L227" i="13"/>
  <c r="L226" i="13"/>
  <c r="K229" i="13"/>
  <c r="K227" i="13"/>
  <c r="K226" i="13"/>
  <c r="J229" i="13"/>
  <c r="J227" i="13"/>
  <c r="J226" i="13"/>
  <c r="I229" i="13"/>
  <c r="I227" i="13"/>
  <c r="I226" i="13"/>
  <c r="H229" i="13"/>
  <c r="H227" i="13"/>
  <c r="H226" i="13"/>
  <c r="G229" i="13"/>
  <c r="F229" i="13"/>
  <c r="F227" i="13"/>
  <c r="F226" i="13"/>
  <c r="E229" i="13"/>
  <c r="E227" i="13"/>
  <c r="E226" i="13"/>
  <c r="D229" i="13"/>
  <c r="D227" i="13"/>
  <c r="D226" i="13"/>
  <c r="C229" i="13"/>
  <c r="C227" i="13"/>
  <c r="C226" i="13"/>
  <c r="B228" i="13"/>
  <c r="B225" i="13"/>
  <c r="B224" i="13"/>
  <c r="AU223" i="13"/>
  <c r="AT223" i="13"/>
  <c r="AS223" i="13"/>
  <c r="AR223" i="13"/>
  <c r="AQ223" i="13"/>
  <c r="AP223" i="13"/>
  <c r="AO223" i="13"/>
  <c r="AN223" i="13"/>
  <c r="AM223" i="13"/>
  <c r="AL223" i="13"/>
  <c r="AK223" i="13"/>
  <c r="AJ223" i="13"/>
  <c r="AI223" i="13"/>
  <c r="AH223" i="13"/>
  <c r="AG223" i="13"/>
  <c r="AF223" i="13"/>
  <c r="AE223" i="13"/>
  <c r="AD223" i="13"/>
  <c r="AC223" i="13"/>
  <c r="AB223" i="13"/>
  <c r="AA223" i="13"/>
  <c r="Z223" i="13"/>
  <c r="Y223" i="13"/>
  <c r="X223" i="13"/>
  <c r="W223" i="13"/>
  <c r="V223" i="13"/>
  <c r="U223" i="13"/>
  <c r="T223" i="13"/>
  <c r="S223" i="13"/>
  <c r="R223" i="13"/>
  <c r="Q223" i="13"/>
  <c r="P223" i="13"/>
  <c r="O223" i="13"/>
  <c r="N223" i="13"/>
  <c r="M223" i="13"/>
  <c r="L223" i="13"/>
  <c r="K223" i="13"/>
  <c r="J223" i="13"/>
  <c r="I223" i="13"/>
  <c r="H223" i="13"/>
  <c r="G223" i="13"/>
  <c r="F223" i="13"/>
  <c r="E223" i="13"/>
  <c r="D223" i="13"/>
  <c r="C223" i="13"/>
  <c r="B222" i="13"/>
  <c r="B221" i="13"/>
  <c r="B220" i="13"/>
  <c r="B219" i="13"/>
  <c r="B218" i="13"/>
  <c r="AU217" i="13"/>
  <c r="AT217" i="13"/>
  <c r="AS217" i="13"/>
  <c r="AS216" i="13"/>
  <c r="AR217" i="13"/>
  <c r="AQ217" i="13"/>
  <c r="AP217" i="13"/>
  <c r="AO217" i="13"/>
  <c r="AN217" i="13"/>
  <c r="AM217" i="13"/>
  <c r="AL217" i="13"/>
  <c r="AK217" i="13"/>
  <c r="AK216" i="13"/>
  <c r="AJ217" i="13"/>
  <c r="AI217" i="13"/>
  <c r="AH217" i="13"/>
  <c r="AG217" i="13"/>
  <c r="AF217" i="13"/>
  <c r="AE217" i="13"/>
  <c r="AD217" i="13"/>
  <c r="AC217" i="13"/>
  <c r="AB217" i="13"/>
  <c r="AA217" i="13"/>
  <c r="Z217" i="13"/>
  <c r="Y217" i="13"/>
  <c r="X217" i="13"/>
  <c r="W217" i="13"/>
  <c r="V217" i="13"/>
  <c r="U217" i="13"/>
  <c r="U216" i="13"/>
  <c r="T217" i="13"/>
  <c r="S217" i="13"/>
  <c r="R217" i="13"/>
  <c r="Q217" i="13"/>
  <c r="P217" i="13"/>
  <c r="O217" i="13"/>
  <c r="N217" i="13"/>
  <c r="M217" i="13"/>
  <c r="M216" i="13"/>
  <c r="L217" i="13"/>
  <c r="K217" i="13"/>
  <c r="J217" i="13"/>
  <c r="I217" i="13"/>
  <c r="H217" i="13"/>
  <c r="G217" i="13"/>
  <c r="F217" i="13"/>
  <c r="E217" i="13"/>
  <c r="E216" i="13"/>
  <c r="D217" i="13"/>
  <c r="C217" i="13"/>
  <c r="B176" i="13"/>
  <c r="B175" i="13"/>
  <c r="B174" i="13"/>
  <c r="B173" i="13"/>
  <c r="B172" i="13"/>
  <c r="B171" i="13"/>
  <c r="B170" i="13"/>
  <c r="B169" i="13"/>
  <c r="B168" i="13"/>
  <c r="AU167" i="13"/>
  <c r="AT167" i="13"/>
  <c r="AS167" i="13"/>
  <c r="AR167" i="13"/>
  <c r="AQ167" i="13"/>
  <c r="AP167" i="13"/>
  <c r="AO167" i="13"/>
  <c r="AN167" i="13"/>
  <c r="AM167" i="13"/>
  <c r="AL167" i="13"/>
  <c r="AK167" i="13"/>
  <c r="AJ167" i="13"/>
  <c r="AI167" i="13"/>
  <c r="AH167" i="13"/>
  <c r="AG167" i="13"/>
  <c r="AF167" i="13"/>
  <c r="AE167" i="13"/>
  <c r="AD167" i="13"/>
  <c r="AC167" i="13"/>
  <c r="AB167" i="13"/>
  <c r="AA167" i="13"/>
  <c r="Z167" i="13"/>
  <c r="Y167" i="13"/>
  <c r="X167" i="13"/>
  <c r="W167" i="13"/>
  <c r="V167" i="13"/>
  <c r="U167" i="13"/>
  <c r="T167" i="13"/>
  <c r="S167" i="13"/>
  <c r="R167" i="13"/>
  <c r="Q167" i="13"/>
  <c r="P167" i="13"/>
  <c r="O167" i="13"/>
  <c r="N167" i="13"/>
  <c r="M167" i="13"/>
  <c r="L167" i="13"/>
  <c r="K167" i="13"/>
  <c r="J167" i="13"/>
  <c r="I167" i="13"/>
  <c r="H167" i="13"/>
  <c r="G167" i="13"/>
  <c r="F167" i="13"/>
  <c r="E167" i="13"/>
  <c r="D167" i="13"/>
  <c r="C167" i="13"/>
  <c r="B166" i="13"/>
  <c r="B165" i="13"/>
  <c r="B164" i="13"/>
  <c r="AU163" i="13"/>
  <c r="AT163" i="13"/>
  <c r="AS163" i="13"/>
  <c r="AR163" i="13"/>
  <c r="AQ163" i="13"/>
  <c r="AP163" i="13"/>
  <c r="AO163" i="13"/>
  <c r="AN163" i="13"/>
  <c r="AM163" i="13"/>
  <c r="AL163" i="13"/>
  <c r="AK163" i="13"/>
  <c r="AJ163" i="13"/>
  <c r="AI163" i="13"/>
  <c r="AI159" i="13"/>
  <c r="AH163" i="13"/>
  <c r="AG163" i="13"/>
  <c r="AF163" i="13"/>
  <c r="AE163" i="13"/>
  <c r="AD163" i="13"/>
  <c r="AC163" i="13"/>
  <c r="AB163" i="13"/>
  <c r="AA163" i="13"/>
  <c r="AA159" i="13"/>
  <c r="Z163" i="13"/>
  <c r="Y163" i="13"/>
  <c r="X163" i="13"/>
  <c r="W163" i="13"/>
  <c r="V163" i="13"/>
  <c r="U163" i="13"/>
  <c r="T163" i="13"/>
  <c r="S163" i="13"/>
  <c r="S159" i="13"/>
  <c r="R163" i="13"/>
  <c r="Q163" i="13"/>
  <c r="P163" i="13"/>
  <c r="O163" i="13"/>
  <c r="N163" i="13"/>
  <c r="M163" i="13"/>
  <c r="L163" i="13"/>
  <c r="K163" i="13"/>
  <c r="J163" i="13"/>
  <c r="I163" i="13"/>
  <c r="H163" i="13"/>
  <c r="G163" i="13"/>
  <c r="F163" i="13"/>
  <c r="E163" i="13"/>
  <c r="D163" i="13"/>
  <c r="C163" i="13"/>
  <c r="B162" i="13"/>
  <c r="B161" i="13"/>
  <c r="AU160" i="13"/>
  <c r="AT160" i="13"/>
  <c r="AS160" i="13"/>
  <c r="AR160" i="13"/>
  <c r="AQ160" i="13"/>
  <c r="AP160" i="13"/>
  <c r="AO160" i="13"/>
  <c r="AN160" i="13"/>
  <c r="AM160" i="13"/>
  <c r="AL160" i="13"/>
  <c r="AK160" i="13"/>
  <c r="AK159" i="13"/>
  <c r="AJ160" i="13"/>
  <c r="AI160" i="13"/>
  <c r="AH160" i="13"/>
  <c r="AH159" i="13"/>
  <c r="AG160" i="13"/>
  <c r="AF160" i="13"/>
  <c r="AE160" i="13"/>
  <c r="AD160" i="13"/>
  <c r="AC160" i="13"/>
  <c r="AC159" i="13"/>
  <c r="AB160" i="13"/>
  <c r="AA160" i="13"/>
  <c r="Z160" i="13"/>
  <c r="Y160" i="13"/>
  <c r="X160" i="13"/>
  <c r="W160" i="13"/>
  <c r="V160" i="13"/>
  <c r="U160" i="13"/>
  <c r="U159" i="13"/>
  <c r="T160" i="13"/>
  <c r="S160" i="13"/>
  <c r="R160" i="13"/>
  <c r="Q160" i="13"/>
  <c r="P160" i="13"/>
  <c r="O160" i="13"/>
  <c r="N160" i="13"/>
  <c r="M160" i="13"/>
  <c r="L160" i="13"/>
  <c r="K160" i="13"/>
  <c r="J160" i="13"/>
  <c r="I160" i="13"/>
  <c r="H160" i="13"/>
  <c r="G160" i="13"/>
  <c r="F160" i="13"/>
  <c r="E160" i="13"/>
  <c r="D160" i="13"/>
  <c r="C160" i="13"/>
  <c r="B158" i="13"/>
  <c r="B157" i="13"/>
  <c r="B156" i="13"/>
  <c r="B155" i="13"/>
  <c r="B154" i="13"/>
  <c r="AU153" i="13"/>
  <c r="AT153" i="13"/>
  <c r="AS153" i="13"/>
  <c r="AR153" i="13"/>
  <c r="AQ153" i="13"/>
  <c r="AP153" i="13"/>
  <c r="AO153" i="13"/>
  <c r="AN153" i="13"/>
  <c r="AM153" i="13"/>
  <c r="AL153" i="13"/>
  <c r="AK153" i="13"/>
  <c r="AJ153" i="13"/>
  <c r="AI153" i="13"/>
  <c r="AH153" i="13"/>
  <c r="AG153" i="13"/>
  <c r="AF153" i="13"/>
  <c r="AE153" i="13"/>
  <c r="AD153" i="13"/>
  <c r="AC153" i="13"/>
  <c r="AB153" i="13"/>
  <c r="AA153" i="13"/>
  <c r="Z153" i="13"/>
  <c r="Y153" i="13"/>
  <c r="X153" i="13"/>
  <c r="W153" i="13"/>
  <c r="V153" i="13"/>
  <c r="U153" i="13"/>
  <c r="T153" i="13"/>
  <c r="S153" i="13"/>
  <c r="R153" i="13"/>
  <c r="Q153" i="13"/>
  <c r="P153" i="13"/>
  <c r="O153" i="13"/>
  <c r="N153" i="13"/>
  <c r="M153" i="13"/>
  <c r="L153" i="13"/>
  <c r="K153" i="13"/>
  <c r="J153" i="13"/>
  <c r="I153" i="13"/>
  <c r="H153" i="13"/>
  <c r="G153" i="13"/>
  <c r="F153" i="13"/>
  <c r="E153" i="13"/>
  <c r="D153" i="13"/>
  <c r="C153" i="13"/>
  <c r="B152" i="13"/>
  <c r="B151" i="13"/>
  <c r="B150" i="13"/>
  <c r="B149" i="13"/>
  <c r="B148" i="13"/>
  <c r="B147" i="13"/>
  <c r="AR178" i="13"/>
  <c r="AQ178" i="13"/>
  <c r="AO178" i="13"/>
  <c r="AN178" i="13"/>
  <c r="AL178" i="13"/>
  <c r="AK178" i="13"/>
  <c r="AJ178" i="13"/>
  <c r="AI178" i="13"/>
  <c r="AH178" i="13"/>
  <c r="AG178" i="13"/>
  <c r="AF178" i="13"/>
  <c r="AD178" i="13"/>
  <c r="AC178" i="13"/>
  <c r="AB178" i="13"/>
  <c r="AA178" i="13"/>
  <c r="Z178" i="13"/>
  <c r="Y178" i="13"/>
  <c r="X178" i="13"/>
  <c r="V178" i="13"/>
  <c r="U178" i="13"/>
  <c r="T178" i="13"/>
  <c r="S178" i="13"/>
  <c r="R178" i="13"/>
  <c r="Q178" i="13"/>
  <c r="P178" i="13"/>
  <c r="N178" i="13"/>
  <c r="M178" i="13"/>
  <c r="L178" i="13"/>
  <c r="K178" i="13"/>
  <c r="I178" i="13"/>
  <c r="H178" i="13"/>
  <c r="F178" i="13"/>
  <c r="D178" i="13"/>
  <c r="C178" i="13"/>
  <c r="B145" i="13"/>
  <c r="B144" i="13"/>
  <c r="B143" i="13"/>
  <c r="B142" i="13"/>
  <c r="B141" i="13"/>
  <c r="AU140" i="13"/>
  <c r="AU138" i="13"/>
  <c r="AU137" i="13"/>
  <c r="AT140" i="13"/>
  <c r="AS140" i="13"/>
  <c r="AR140" i="13"/>
  <c r="AR138" i="13"/>
  <c r="AR137" i="13"/>
  <c r="AQ140" i="13"/>
  <c r="AP140" i="13"/>
  <c r="AO140" i="13"/>
  <c r="AO138" i="13"/>
  <c r="AO137" i="13"/>
  <c r="AN140" i="13"/>
  <c r="AN138" i="13"/>
  <c r="AN137" i="13"/>
  <c r="AM140" i="13"/>
  <c r="AM138" i="13"/>
  <c r="AM137" i="13"/>
  <c r="AL140" i="13"/>
  <c r="AK140" i="13"/>
  <c r="AK138" i="13"/>
  <c r="AK137" i="13"/>
  <c r="AJ140" i="13"/>
  <c r="AJ138" i="13"/>
  <c r="AI140" i="13"/>
  <c r="AH140" i="13"/>
  <c r="AH138" i="13"/>
  <c r="AH137" i="13"/>
  <c r="AG140" i="13"/>
  <c r="AG138" i="13"/>
  <c r="AG137" i="13"/>
  <c r="AF140" i="13"/>
  <c r="AF138" i="13"/>
  <c r="AF137" i="13"/>
  <c r="AE140" i="13"/>
  <c r="AE138" i="13"/>
  <c r="AD140" i="13"/>
  <c r="AD138" i="13"/>
  <c r="AC140" i="13"/>
  <c r="AB140" i="13"/>
  <c r="AB138" i="13"/>
  <c r="AB137" i="13"/>
  <c r="AA140" i="13"/>
  <c r="Z140" i="13"/>
  <c r="Z138" i="13"/>
  <c r="Z137" i="13"/>
  <c r="Y140" i="13"/>
  <c r="X140" i="13"/>
  <c r="W140" i="13"/>
  <c r="W138" i="13"/>
  <c r="V140" i="13"/>
  <c r="V138" i="13"/>
  <c r="V137" i="13"/>
  <c r="U140" i="13"/>
  <c r="U138" i="13"/>
  <c r="T140" i="13"/>
  <c r="T138" i="13"/>
  <c r="T137" i="13"/>
  <c r="S140" i="13"/>
  <c r="S138" i="13"/>
  <c r="R140" i="13"/>
  <c r="Q140" i="13"/>
  <c r="Q138" i="13"/>
  <c r="Q137" i="13"/>
  <c r="P140" i="13"/>
  <c r="P138" i="13"/>
  <c r="O140" i="13"/>
  <c r="N140" i="13"/>
  <c r="N138" i="13"/>
  <c r="N137" i="13"/>
  <c r="M140" i="13"/>
  <c r="M138" i="13"/>
  <c r="M137" i="13"/>
  <c r="L140" i="13"/>
  <c r="L138" i="13"/>
  <c r="K140" i="13"/>
  <c r="K138" i="13"/>
  <c r="K137" i="13"/>
  <c r="J140" i="13"/>
  <c r="J138" i="13"/>
  <c r="J137" i="13"/>
  <c r="I140" i="13"/>
  <c r="I138" i="13"/>
  <c r="I137" i="13"/>
  <c r="H140" i="13"/>
  <c r="H138" i="13"/>
  <c r="G140" i="13"/>
  <c r="G138" i="13"/>
  <c r="G137" i="13"/>
  <c r="F140" i="13"/>
  <c r="E140" i="13"/>
  <c r="E138" i="13"/>
  <c r="E137" i="13"/>
  <c r="D140" i="13"/>
  <c r="D138" i="13"/>
  <c r="D137" i="13"/>
  <c r="C140" i="13"/>
  <c r="C138" i="13"/>
  <c r="C137" i="13"/>
  <c r="B139" i="13"/>
  <c r="B136" i="13"/>
  <c r="B135" i="13"/>
  <c r="AU134" i="13"/>
  <c r="AT134" i="13"/>
  <c r="AS134" i="13"/>
  <c r="AR134" i="13"/>
  <c r="AQ134" i="13"/>
  <c r="AP134" i="13"/>
  <c r="AO134" i="13"/>
  <c r="AN134" i="13"/>
  <c r="AM134" i="13"/>
  <c r="AL134" i="13"/>
  <c r="AK134" i="13"/>
  <c r="AJ134" i="13"/>
  <c r="AI134" i="13"/>
  <c r="AH134" i="13"/>
  <c r="AG134" i="13"/>
  <c r="AF134" i="13"/>
  <c r="AE134" i="13"/>
  <c r="AD134" i="13"/>
  <c r="AC134" i="13"/>
  <c r="AB134" i="13"/>
  <c r="AA134" i="13"/>
  <c r="Z134" i="13"/>
  <c r="Y134" i="13"/>
  <c r="X134" i="13"/>
  <c r="W134" i="13"/>
  <c r="V134" i="13"/>
  <c r="U134" i="13"/>
  <c r="T134" i="13"/>
  <c r="S134" i="13"/>
  <c r="R134" i="13"/>
  <c r="Q134" i="13"/>
  <c r="P134" i="13"/>
  <c r="O134" i="13"/>
  <c r="N134" i="13"/>
  <c r="M134" i="13"/>
  <c r="L134" i="13"/>
  <c r="K134" i="13"/>
  <c r="J134" i="13"/>
  <c r="I134" i="13"/>
  <c r="H134" i="13"/>
  <c r="G134" i="13"/>
  <c r="F134" i="13"/>
  <c r="E134" i="13"/>
  <c r="D134" i="13"/>
  <c r="C134" i="13"/>
  <c r="B133" i="13"/>
  <c r="B132" i="13"/>
  <c r="B131" i="13"/>
  <c r="B130" i="13"/>
  <c r="B129" i="13"/>
  <c r="AU128" i="13"/>
  <c r="AT128" i="13"/>
  <c r="AS128" i="13"/>
  <c r="AR128" i="13"/>
  <c r="AQ128" i="13"/>
  <c r="AP128" i="13"/>
  <c r="AO128" i="13"/>
  <c r="AN128" i="13"/>
  <c r="AN127" i="13"/>
  <c r="AM128" i="13"/>
  <c r="AL128" i="13"/>
  <c r="AK128" i="13"/>
  <c r="AJ128" i="13"/>
  <c r="AI128" i="13"/>
  <c r="AH128" i="13"/>
  <c r="AG128" i="13"/>
  <c r="AF128" i="13"/>
  <c r="AF127" i="13"/>
  <c r="AE128" i="13"/>
  <c r="AD128" i="13"/>
  <c r="AC128" i="13"/>
  <c r="AB128" i="13"/>
  <c r="AA128" i="13"/>
  <c r="Z128" i="13"/>
  <c r="Y128" i="13"/>
  <c r="X128" i="13"/>
  <c r="X127" i="13"/>
  <c r="W128" i="13"/>
  <c r="V128" i="13"/>
  <c r="U128" i="13"/>
  <c r="T128" i="13"/>
  <c r="S128" i="13"/>
  <c r="R128" i="13"/>
  <c r="Q128" i="13"/>
  <c r="P128" i="13"/>
  <c r="P127" i="13"/>
  <c r="O128" i="13"/>
  <c r="N128" i="13"/>
  <c r="M128" i="13"/>
  <c r="L128" i="13"/>
  <c r="K128" i="13"/>
  <c r="J128" i="13"/>
  <c r="I128" i="13"/>
  <c r="H128" i="13"/>
  <c r="H127" i="13"/>
  <c r="G128" i="13"/>
  <c r="F128" i="13"/>
  <c r="E128" i="13"/>
  <c r="D128" i="13"/>
  <c r="C128" i="13"/>
  <c r="D89" i="13"/>
  <c r="E89" i="13"/>
  <c r="F89" i="13"/>
  <c r="G89" i="13"/>
  <c r="H89" i="13"/>
  <c r="L89" i="13"/>
  <c r="M89" i="13"/>
  <c r="N89" i="13"/>
  <c r="O89" i="13"/>
  <c r="P89" i="13"/>
  <c r="U89" i="13"/>
  <c r="W89" i="13"/>
  <c r="X89" i="13"/>
  <c r="AB89" i="13"/>
  <c r="AC89" i="13"/>
  <c r="AD89" i="13"/>
  <c r="AK89" i="13"/>
  <c r="AL89" i="13"/>
  <c r="AN89" i="13"/>
  <c r="AR89" i="13"/>
  <c r="AS89" i="13"/>
  <c r="AT89" i="13"/>
  <c r="AU78" i="13"/>
  <c r="AT78" i="13"/>
  <c r="AS78" i="13"/>
  <c r="AR78" i="13"/>
  <c r="AQ78" i="13"/>
  <c r="AP78" i="13"/>
  <c r="AO78" i="13"/>
  <c r="AN78" i="13"/>
  <c r="AM78" i="13"/>
  <c r="AL78" i="13"/>
  <c r="AK78" i="13"/>
  <c r="AJ78" i="13"/>
  <c r="AI78" i="13"/>
  <c r="AH78" i="13"/>
  <c r="AG78" i="13"/>
  <c r="AF78" i="13"/>
  <c r="AE78" i="13"/>
  <c r="AD78" i="13"/>
  <c r="AC78" i="13"/>
  <c r="AB78" i="13"/>
  <c r="AA78" i="13"/>
  <c r="Z78" i="13"/>
  <c r="Y78" i="13"/>
  <c r="X78" i="13"/>
  <c r="W78" i="13"/>
  <c r="V78" i="13"/>
  <c r="U78" i="13"/>
  <c r="T78" i="13"/>
  <c r="S78" i="13"/>
  <c r="R78" i="13"/>
  <c r="Q78" i="13"/>
  <c r="P78" i="13"/>
  <c r="O78" i="13"/>
  <c r="N78" i="13"/>
  <c r="M78" i="13"/>
  <c r="L78" i="13"/>
  <c r="K78" i="13"/>
  <c r="J78" i="13"/>
  <c r="I78" i="13"/>
  <c r="H78" i="13"/>
  <c r="G78" i="13"/>
  <c r="F78" i="13"/>
  <c r="E78" i="13"/>
  <c r="D78"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W74" i="13"/>
  <c r="V74" i="13"/>
  <c r="U74" i="13"/>
  <c r="T74" i="13"/>
  <c r="S74" i="13"/>
  <c r="R74" i="13"/>
  <c r="Q74" i="13"/>
  <c r="P74" i="13"/>
  <c r="O74" i="13"/>
  <c r="O70" i="13"/>
  <c r="N74" i="13"/>
  <c r="M74" i="13"/>
  <c r="L74" i="13"/>
  <c r="K74" i="13"/>
  <c r="J74" i="13"/>
  <c r="I74" i="13"/>
  <c r="H74" i="13"/>
  <c r="G74" i="13"/>
  <c r="F74" i="13"/>
  <c r="E74" i="13"/>
  <c r="D74" i="13"/>
  <c r="AU71" i="13"/>
  <c r="AT71" i="13"/>
  <c r="AS71" i="13"/>
  <c r="AR71" i="13"/>
  <c r="AQ71" i="13"/>
  <c r="AP71" i="13"/>
  <c r="AO71" i="13"/>
  <c r="AN71" i="13"/>
  <c r="AM71" i="13"/>
  <c r="AL71" i="13"/>
  <c r="AK71" i="13"/>
  <c r="AJ71" i="13"/>
  <c r="AI71" i="13"/>
  <c r="AH71" i="13"/>
  <c r="AG71" i="13"/>
  <c r="AF71" i="13"/>
  <c r="AE71" i="13"/>
  <c r="AD71" i="13"/>
  <c r="AC71" i="13"/>
  <c r="AB71" i="13"/>
  <c r="AA71" i="13"/>
  <c r="Z71" i="13"/>
  <c r="Y71" i="13"/>
  <c r="X71" i="13"/>
  <c r="W71" i="13"/>
  <c r="V71" i="13"/>
  <c r="U71" i="13"/>
  <c r="T71" i="13"/>
  <c r="S71" i="13"/>
  <c r="R71" i="13"/>
  <c r="Q71" i="13"/>
  <c r="P71" i="13"/>
  <c r="O71" i="13"/>
  <c r="N71" i="13"/>
  <c r="M71" i="13"/>
  <c r="L71" i="13"/>
  <c r="K71" i="13"/>
  <c r="J71" i="13"/>
  <c r="I71" i="13"/>
  <c r="H71" i="13"/>
  <c r="G71" i="13"/>
  <c r="F71" i="13"/>
  <c r="E71" i="13"/>
  <c r="D71" i="13"/>
  <c r="AU64" i="13"/>
  <c r="AT64" i="13"/>
  <c r="AS64" i="13"/>
  <c r="AR64" i="13"/>
  <c r="AQ64" i="13"/>
  <c r="AP64" i="13"/>
  <c r="AO64" i="13"/>
  <c r="AN64" i="13"/>
  <c r="AM64" i="13"/>
  <c r="AL64" i="13"/>
  <c r="AK64" i="13"/>
  <c r="AJ64" i="13"/>
  <c r="AI64" i="13"/>
  <c r="AH64" i="13"/>
  <c r="AG64" i="13"/>
  <c r="AF64" i="13"/>
  <c r="AE64" i="13"/>
  <c r="AD64" i="13"/>
  <c r="AC64" i="13"/>
  <c r="AB64" i="13"/>
  <c r="AA64" i="13"/>
  <c r="Z64" i="13"/>
  <c r="Y64" i="13"/>
  <c r="X64" i="13"/>
  <c r="W64" i="13"/>
  <c r="V64" i="13"/>
  <c r="U64" i="13"/>
  <c r="T64" i="13"/>
  <c r="S64" i="13"/>
  <c r="R64" i="13"/>
  <c r="Q64" i="13"/>
  <c r="P64" i="13"/>
  <c r="O64" i="13"/>
  <c r="N64" i="13"/>
  <c r="M64" i="13"/>
  <c r="L64" i="13"/>
  <c r="K64" i="13"/>
  <c r="J64" i="13"/>
  <c r="I64" i="13"/>
  <c r="H64" i="13"/>
  <c r="G64" i="13"/>
  <c r="F64" i="13"/>
  <c r="E64" i="13"/>
  <c r="D64" i="13"/>
  <c r="AU51" i="13"/>
  <c r="AU49" i="13"/>
  <c r="AT51" i="13"/>
  <c r="AT49" i="13"/>
  <c r="AT48" i="13"/>
  <c r="AS51" i="13"/>
  <c r="AR51" i="13"/>
  <c r="AR49" i="13"/>
  <c r="AQ51" i="13"/>
  <c r="AQ49" i="13"/>
  <c r="AP51" i="13"/>
  <c r="AP49" i="13"/>
  <c r="AP48" i="13"/>
  <c r="AO51" i="13"/>
  <c r="AO49" i="13"/>
  <c r="AN51" i="13"/>
  <c r="AN49" i="13"/>
  <c r="AN48" i="13"/>
  <c r="AM51" i="13"/>
  <c r="AL51" i="13"/>
  <c r="AL49" i="13"/>
  <c r="AK51" i="13"/>
  <c r="AK49" i="13"/>
  <c r="AJ51" i="13"/>
  <c r="AJ49" i="13"/>
  <c r="AJ48" i="13"/>
  <c r="AI51" i="13"/>
  <c r="AI49" i="13"/>
  <c r="AI48" i="13"/>
  <c r="AH51" i="13"/>
  <c r="AG51" i="13"/>
  <c r="AG49" i="13"/>
  <c r="AG48" i="13"/>
  <c r="AF51" i="13"/>
  <c r="AF49" i="13"/>
  <c r="AE51" i="13"/>
  <c r="AD51" i="13"/>
  <c r="AD49" i="13"/>
  <c r="AD48" i="13"/>
  <c r="AC51" i="13"/>
  <c r="AB51" i="13"/>
  <c r="AB49" i="13"/>
  <c r="AB48" i="13"/>
  <c r="AA51" i="13"/>
  <c r="AA49" i="13"/>
  <c r="AA48" i="13"/>
  <c r="Z51" i="13"/>
  <c r="Y51" i="13"/>
  <c r="Y49" i="13"/>
  <c r="Y48" i="13"/>
  <c r="X51" i="13"/>
  <c r="X49" i="13"/>
  <c r="X48" i="13"/>
  <c r="W51" i="13"/>
  <c r="V51" i="13"/>
  <c r="U51" i="13"/>
  <c r="U49" i="13"/>
  <c r="T51" i="13"/>
  <c r="T49" i="13"/>
  <c r="S51" i="13"/>
  <c r="S49" i="13"/>
  <c r="R51" i="13"/>
  <c r="R49" i="13"/>
  <c r="R48" i="13"/>
  <c r="Q51" i="13"/>
  <c r="Q49" i="13"/>
  <c r="Q48" i="13"/>
  <c r="P51" i="13"/>
  <c r="P49" i="13"/>
  <c r="P48" i="13"/>
  <c r="O51" i="13"/>
  <c r="O49" i="13"/>
  <c r="O48" i="13"/>
  <c r="N51" i="13"/>
  <c r="N49" i="13"/>
  <c r="N48" i="13"/>
  <c r="M51" i="13"/>
  <c r="L51" i="13"/>
  <c r="L49" i="13"/>
  <c r="L48" i="13"/>
  <c r="K51" i="13"/>
  <c r="J51" i="13"/>
  <c r="I51" i="13"/>
  <c r="H51" i="13"/>
  <c r="G51" i="13"/>
  <c r="F51" i="13"/>
  <c r="F49" i="13"/>
  <c r="F48" i="13"/>
  <c r="E51" i="13"/>
  <c r="D51" i="13"/>
  <c r="D49" i="13"/>
  <c r="D48" i="13"/>
  <c r="AU45" i="13"/>
  <c r="AU38" i="13"/>
  <c r="AT45" i="13"/>
  <c r="AS45" i="13"/>
  <c r="AR45" i="13"/>
  <c r="AQ45" i="13"/>
  <c r="AP45" i="13"/>
  <c r="AO45" i="13"/>
  <c r="AN45" i="13"/>
  <c r="AM45" i="13"/>
  <c r="AM38" i="13"/>
  <c r="AL45" i="13"/>
  <c r="AK45" i="13"/>
  <c r="AJ45" i="13"/>
  <c r="AI45" i="13"/>
  <c r="AH45" i="13"/>
  <c r="AG45" i="13"/>
  <c r="AF45" i="13"/>
  <c r="AE45" i="13"/>
  <c r="AD45" i="13"/>
  <c r="AC45" i="13"/>
  <c r="AC38" i="13"/>
  <c r="AB45" i="13"/>
  <c r="AA45" i="13"/>
  <c r="Z45" i="13"/>
  <c r="Y45" i="13"/>
  <c r="X45" i="13"/>
  <c r="W45" i="13"/>
  <c r="W38" i="13"/>
  <c r="V45" i="13"/>
  <c r="U45" i="13"/>
  <c r="T45" i="13"/>
  <c r="S45" i="13"/>
  <c r="R45" i="13"/>
  <c r="Q45" i="13"/>
  <c r="P45" i="13"/>
  <c r="O45" i="13"/>
  <c r="O38" i="13"/>
  <c r="N45" i="13"/>
  <c r="M45" i="13"/>
  <c r="M38" i="13"/>
  <c r="L45" i="13"/>
  <c r="K45" i="13"/>
  <c r="J45" i="13"/>
  <c r="I45" i="13"/>
  <c r="H45" i="13"/>
  <c r="G45" i="13"/>
  <c r="G38" i="13"/>
  <c r="F45" i="13"/>
  <c r="E45" i="13"/>
  <c r="E38" i="13"/>
  <c r="D45" i="13"/>
  <c r="AU39" i="13"/>
  <c r="AT39" i="13"/>
  <c r="AS39" i="13"/>
  <c r="AR39" i="13"/>
  <c r="AQ39" i="13"/>
  <c r="AQ38" i="13"/>
  <c r="AP39" i="13"/>
  <c r="AO39" i="13"/>
  <c r="AN39" i="13"/>
  <c r="AM39" i="13"/>
  <c r="AL39" i="13"/>
  <c r="AK39" i="13"/>
  <c r="AJ39" i="13"/>
  <c r="AI39" i="13"/>
  <c r="AI38" i="13"/>
  <c r="AH39" i="13"/>
  <c r="AG39" i="13"/>
  <c r="AG38" i="13"/>
  <c r="AF39" i="13"/>
  <c r="AE39" i="13"/>
  <c r="AD39" i="13"/>
  <c r="AC39" i="13"/>
  <c r="AB39" i="13"/>
  <c r="AA39" i="13"/>
  <c r="AA38" i="13"/>
  <c r="Z39" i="13"/>
  <c r="Y39" i="13"/>
  <c r="X39" i="13"/>
  <c r="W39" i="13"/>
  <c r="V39" i="13"/>
  <c r="U39" i="13"/>
  <c r="T39" i="13"/>
  <c r="S39" i="13"/>
  <c r="S38" i="13"/>
  <c r="R39" i="13"/>
  <c r="Q39" i="13"/>
  <c r="Q38" i="13"/>
  <c r="P39" i="13"/>
  <c r="O39" i="13"/>
  <c r="N39" i="13"/>
  <c r="M39" i="13"/>
  <c r="L39" i="13"/>
  <c r="K39" i="13"/>
  <c r="K38" i="13"/>
  <c r="J39" i="13"/>
  <c r="I39" i="13"/>
  <c r="I38" i="13"/>
  <c r="H39" i="13"/>
  <c r="G39" i="13"/>
  <c r="F39" i="13"/>
  <c r="E39" i="13"/>
  <c r="D39" i="13"/>
  <c r="C64" i="13"/>
  <c r="C51" i="13"/>
  <c r="AU89" i="16"/>
  <c r="AT89" i="16"/>
  <c r="AS89" i="16"/>
  <c r="AR89" i="16"/>
  <c r="AQ89" i="16"/>
  <c r="AP89" i="16"/>
  <c r="AO89" i="16"/>
  <c r="AN89" i="16"/>
  <c r="AM89" i="16"/>
  <c r="AL89" i="16"/>
  <c r="AK89" i="16"/>
  <c r="AJ89" i="16"/>
  <c r="AI89" i="16"/>
  <c r="AH89" i="16"/>
  <c r="AG89" i="16"/>
  <c r="AF89" i="16"/>
  <c r="AE89" i="16"/>
  <c r="AD89" i="16"/>
  <c r="AC89" i="16"/>
  <c r="AB89" i="16"/>
  <c r="AA89" i="16"/>
  <c r="Z89" i="16"/>
  <c r="Y89" i="16"/>
  <c r="X89" i="16"/>
  <c r="W89" i="16"/>
  <c r="V89" i="16"/>
  <c r="U89" i="16"/>
  <c r="T89" i="16"/>
  <c r="S89" i="16"/>
  <c r="R89" i="16"/>
  <c r="Q89" i="16"/>
  <c r="P89" i="16"/>
  <c r="O89" i="16"/>
  <c r="N89" i="16"/>
  <c r="M89" i="16"/>
  <c r="L89" i="16"/>
  <c r="K89" i="16"/>
  <c r="J89" i="16"/>
  <c r="I89" i="16"/>
  <c r="H89" i="16"/>
  <c r="G89" i="16"/>
  <c r="F89" i="16"/>
  <c r="E89" i="16"/>
  <c r="D89" i="16"/>
  <c r="C89" i="16"/>
  <c r="AU178" i="16"/>
  <c r="AT178" i="16"/>
  <c r="AS178" i="16"/>
  <c r="AR178" i="16"/>
  <c r="AQ178" i="16"/>
  <c r="AP178" i="16"/>
  <c r="AO178" i="16"/>
  <c r="AN178" i="16"/>
  <c r="AM178" i="16"/>
  <c r="AL178" i="16"/>
  <c r="AK178" i="16"/>
  <c r="AJ178" i="16"/>
  <c r="AI178" i="16"/>
  <c r="AH178" i="16"/>
  <c r="AG178" i="16"/>
  <c r="AF178" i="16"/>
  <c r="AE178" i="16"/>
  <c r="AD178" i="16"/>
  <c r="AC178" i="16"/>
  <c r="AB178" i="16"/>
  <c r="AA178" i="16"/>
  <c r="Z178" i="16"/>
  <c r="Y178" i="16"/>
  <c r="X178" i="16"/>
  <c r="W178" i="16"/>
  <c r="V178" i="16"/>
  <c r="U178" i="16"/>
  <c r="T178" i="16"/>
  <c r="S178" i="16"/>
  <c r="R178" i="16"/>
  <c r="Q178" i="16"/>
  <c r="P178" i="16"/>
  <c r="O178" i="16"/>
  <c r="N178" i="16"/>
  <c r="M178" i="16"/>
  <c r="L178" i="16"/>
  <c r="K178" i="16"/>
  <c r="J178" i="16"/>
  <c r="I178" i="16"/>
  <c r="H178" i="16"/>
  <c r="G178" i="16"/>
  <c r="F178" i="16"/>
  <c r="E178" i="16"/>
  <c r="D178" i="16"/>
  <c r="C178" i="16"/>
  <c r="AU267" i="16"/>
  <c r="AT267" i="16"/>
  <c r="AS267" i="16"/>
  <c r="AR267" i="16"/>
  <c r="AQ267" i="16"/>
  <c r="AP267" i="16"/>
  <c r="AO267" i="16"/>
  <c r="AN267" i="16"/>
  <c r="AM267" i="16"/>
  <c r="AL267" i="16"/>
  <c r="AK267" i="16"/>
  <c r="AJ267" i="16"/>
  <c r="AI267" i="16"/>
  <c r="AH267" i="16"/>
  <c r="AG267" i="16"/>
  <c r="AF267" i="16"/>
  <c r="AE267" i="16"/>
  <c r="AD267" i="16"/>
  <c r="AC267" i="16"/>
  <c r="AB267" i="16"/>
  <c r="AA267" i="16"/>
  <c r="Z267" i="16"/>
  <c r="Y267" i="16"/>
  <c r="X267" i="16"/>
  <c r="W267" i="16"/>
  <c r="V267" i="16"/>
  <c r="U267" i="16"/>
  <c r="T267" i="16"/>
  <c r="S267" i="16"/>
  <c r="R267" i="16"/>
  <c r="Q267" i="16"/>
  <c r="P267" i="16"/>
  <c r="O267" i="16"/>
  <c r="N267" i="16"/>
  <c r="M267" i="16"/>
  <c r="L267" i="16"/>
  <c r="K267" i="16"/>
  <c r="J267" i="16"/>
  <c r="I267" i="16"/>
  <c r="H267" i="16"/>
  <c r="G267" i="16"/>
  <c r="F267" i="16"/>
  <c r="E267" i="16"/>
  <c r="D267" i="16"/>
  <c r="C267" i="16"/>
  <c r="AU356" i="16"/>
  <c r="AT356" i="16"/>
  <c r="AS356" i="16"/>
  <c r="AR356" i="16"/>
  <c r="AQ356" i="16"/>
  <c r="AP356" i="16"/>
  <c r="AO356" i="16"/>
  <c r="AN356" i="16"/>
  <c r="AM356" i="16"/>
  <c r="AL356" i="16"/>
  <c r="AK356" i="16"/>
  <c r="AJ356" i="16"/>
  <c r="AI356" i="16"/>
  <c r="AH356" i="16"/>
  <c r="AG356" i="16"/>
  <c r="AF356" i="16"/>
  <c r="AE356" i="16"/>
  <c r="AD356" i="16"/>
  <c r="AC356" i="16"/>
  <c r="AB356" i="16"/>
  <c r="AA356" i="16"/>
  <c r="Z356" i="16"/>
  <c r="Y356" i="16"/>
  <c r="X356" i="16"/>
  <c r="W356" i="16"/>
  <c r="V356" i="16"/>
  <c r="U356" i="16"/>
  <c r="T356" i="16"/>
  <c r="S356" i="16"/>
  <c r="R356" i="16"/>
  <c r="Q356" i="16"/>
  <c r="P356" i="16"/>
  <c r="O356" i="16"/>
  <c r="N356" i="16"/>
  <c r="M356" i="16"/>
  <c r="L356" i="16"/>
  <c r="K356" i="16"/>
  <c r="J356" i="16"/>
  <c r="I356" i="16"/>
  <c r="H356" i="16"/>
  <c r="G356" i="16"/>
  <c r="F356" i="16"/>
  <c r="E356" i="16"/>
  <c r="D356" i="16"/>
  <c r="C356" i="16"/>
  <c r="AU445" i="16"/>
  <c r="AT445" i="16"/>
  <c r="AS445" i="16"/>
  <c r="AR445" i="16"/>
  <c r="AQ445" i="16"/>
  <c r="AP445" i="16"/>
  <c r="AO445" i="16"/>
  <c r="AN445" i="16"/>
  <c r="AM445" i="16"/>
  <c r="AL445" i="16"/>
  <c r="AK445" i="16"/>
  <c r="AJ445" i="16"/>
  <c r="AI445" i="16"/>
  <c r="AH445" i="16"/>
  <c r="AG445" i="16"/>
  <c r="AF445" i="16"/>
  <c r="AE445" i="16"/>
  <c r="AD445" i="16"/>
  <c r="AC445" i="16"/>
  <c r="AB445" i="16"/>
  <c r="AA445" i="16"/>
  <c r="Z445" i="16"/>
  <c r="Y445" i="16"/>
  <c r="X445" i="16"/>
  <c r="W445" i="16"/>
  <c r="V445" i="16"/>
  <c r="U445" i="16"/>
  <c r="T445" i="16"/>
  <c r="S445" i="16"/>
  <c r="R445" i="16"/>
  <c r="Q445" i="16"/>
  <c r="P445" i="16"/>
  <c r="O445" i="16"/>
  <c r="N445" i="16"/>
  <c r="M445" i="16"/>
  <c r="L445" i="16"/>
  <c r="K445" i="16"/>
  <c r="J445" i="16"/>
  <c r="I445" i="16"/>
  <c r="H445" i="16"/>
  <c r="G445" i="16"/>
  <c r="F445" i="16"/>
  <c r="E445" i="16"/>
  <c r="D445" i="16"/>
  <c r="C445" i="16"/>
  <c r="AU534" i="16"/>
  <c r="AT534" i="16"/>
  <c r="AS534" i="16"/>
  <c r="AR534" i="16"/>
  <c r="AQ534" i="16"/>
  <c r="AP534" i="16"/>
  <c r="AO534" i="16"/>
  <c r="AN534" i="16"/>
  <c r="AM534" i="16"/>
  <c r="AL534" i="16"/>
  <c r="AK534" i="16"/>
  <c r="AJ534" i="16"/>
  <c r="AI534" i="16"/>
  <c r="AH534" i="16"/>
  <c r="AG534" i="16"/>
  <c r="AF534" i="16"/>
  <c r="AE534" i="16"/>
  <c r="AD534" i="16"/>
  <c r="AC534" i="16"/>
  <c r="AB534" i="16"/>
  <c r="AA534" i="16"/>
  <c r="Z534" i="16"/>
  <c r="Y534" i="16"/>
  <c r="X534" i="16"/>
  <c r="W534" i="16"/>
  <c r="V534" i="16"/>
  <c r="U534" i="16"/>
  <c r="T534" i="16"/>
  <c r="S534" i="16"/>
  <c r="R534" i="16"/>
  <c r="Q534" i="16"/>
  <c r="P534" i="16"/>
  <c r="O534" i="16"/>
  <c r="N534" i="16"/>
  <c r="M534" i="16"/>
  <c r="L534" i="16"/>
  <c r="K534" i="16"/>
  <c r="J534" i="16"/>
  <c r="I534" i="16"/>
  <c r="H534" i="16"/>
  <c r="G534" i="16"/>
  <c r="F534" i="16"/>
  <c r="E534" i="16"/>
  <c r="D534" i="16"/>
  <c r="C534" i="16"/>
  <c r="AU623" i="16"/>
  <c r="AT623" i="16"/>
  <c r="AS623" i="16"/>
  <c r="AR623" i="16"/>
  <c r="AQ623" i="16"/>
  <c r="AP623" i="16"/>
  <c r="AO623" i="16"/>
  <c r="AN623" i="16"/>
  <c r="AM623" i="16"/>
  <c r="AL623" i="16"/>
  <c r="AK623" i="16"/>
  <c r="AJ623" i="16"/>
  <c r="AI623" i="16"/>
  <c r="AH623" i="16"/>
  <c r="AG623" i="16"/>
  <c r="AF623" i="16"/>
  <c r="AE623" i="16"/>
  <c r="AD623" i="16"/>
  <c r="AC623" i="16"/>
  <c r="AB623" i="16"/>
  <c r="AA623" i="16"/>
  <c r="Z623" i="16"/>
  <c r="Y623" i="16"/>
  <c r="X623" i="16"/>
  <c r="W623" i="16"/>
  <c r="V623" i="16"/>
  <c r="U623" i="16"/>
  <c r="T623" i="16"/>
  <c r="S623" i="16"/>
  <c r="R623" i="16"/>
  <c r="Q623" i="16"/>
  <c r="P623" i="16"/>
  <c r="O623" i="16"/>
  <c r="N623" i="16"/>
  <c r="M623" i="16"/>
  <c r="L623" i="16"/>
  <c r="K623" i="16"/>
  <c r="J623" i="16"/>
  <c r="I623" i="16"/>
  <c r="H623" i="16"/>
  <c r="G623" i="16"/>
  <c r="F623" i="16"/>
  <c r="E623" i="16"/>
  <c r="D623" i="16"/>
  <c r="C623" i="16"/>
  <c r="AU712" i="16"/>
  <c r="AT712" i="16"/>
  <c r="AS712" i="16"/>
  <c r="AR712" i="16"/>
  <c r="AQ712" i="16"/>
  <c r="AP712" i="16"/>
  <c r="AO712" i="16"/>
  <c r="AN712" i="16"/>
  <c r="AM712" i="16"/>
  <c r="AL712" i="16"/>
  <c r="AK712" i="16"/>
  <c r="AJ712" i="16"/>
  <c r="AI712" i="16"/>
  <c r="AH712" i="16"/>
  <c r="AG712" i="16"/>
  <c r="AF712" i="16"/>
  <c r="AE712" i="16"/>
  <c r="AD712" i="16"/>
  <c r="AC712" i="16"/>
  <c r="AB712" i="16"/>
  <c r="AA712" i="16"/>
  <c r="Z712" i="16"/>
  <c r="Y712" i="16"/>
  <c r="X712" i="16"/>
  <c r="W712" i="16"/>
  <c r="V712" i="16"/>
  <c r="U712" i="16"/>
  <c r="T712" i="16"/>
  <c r="S712" i="16"/>
  <c r="R712" i="16"/>
  <c r="Q712" i="16"/>
  <c r="P712" i="16"/>
  <c r="O712" i="16"/>
  <c r="N712" i="16"/>
  <c r="M712" i="16"/>
  <c r="L712" i="16"/>
  <c r="K712" i="16"/>
  <c r="J712" i="16"/>
  <c r="I712" i="16"/>
  <c r="H712" i="16"/>
  <c r="G712" i="16"/>
  <c r="F712" i="16"/>
  <c r="E712" i="16"/>
  <c r="D712" i="16"/>
  <c r="C712" i="16"/>
  <c r="AO712" i="13"/>
  <c r="AG712" i="13"/>
  <c r="AB712" i="13"/>
  <c r="Y712" i="13"/>
  <c r="Q712" i="13"/>
  <c r="I712" i="13"/>
  <c r="AT623" i="13"/>
  <c r="AO623" i="13"/>
  <c r="AN623" i="13"/>
  <c r="AL623" i="13"/>
  <c r="AF623" i="13"/>
  <c r="AD623" i="13"/>
  <c r="V623" i="13"/>
  <c r="N623" i="13"/>
  <c r="I623" i="13"/>
  <c r="F623" i="13"/>
  <c r="C623" i="13"/>
  <c r="AQ534" i="13"/>
  <c r="AN534" i="13"/>
  <c r="AI534" i="13"/>
  <c r="AF534" i="13"/>
  <c r="AC534" i="13"/>
  <c r="AA534" i="13"/>
  <c r="X534" i="13"/>
  <c r="S534" i="13"/>
  <c r="P534" i="13"/>
  <c r="K534" i="13"/>
  <c r="H534" i="13"/>
  <c r="E534" i="13"/>
  <c r="C534" i="13"/>
  <c r="AT445" i="13"/>
  <c r="AO445" i="13"/>
  <c r="AL445" i="13"/>
  <c r="AD445" i="13"/>
  <c r="AB445" i="13"/>
  <c r="V445" i="13"/>
  <c r="U445" i="13"/>
  <c r="N445" i="13"/>
  <c r="I445" i="13"/>
  <c r="F445" i="13"/>
  <c r="D445" i="13"/>
  <c r="AU356" i="13"/>
  <c r="AN356" i="13"/>
  <c r="AM356" i="13"/>
  <c r="AK356" i="13"/>
  <c r="AF356" i="13"/>
  <c r="AE356" i="13"/>
  <c r="X356" i="13"/>
  <c r="W356" i="13"/>
  <c r="P356" i="13"/>
  <c r="O356" i="13"/>
  <c r="M356" i="13"/>
  <c r="H356" i="13"/>
  <c r="G356" i="13"/>
  <c r="C356" i="13"/>
  <c r="AU267" i="13"/>
  <c r="AT267" i="13"/>
  <c r="AO267" i="13"/>
  <c r="AN267" i="13"/>
  <c r="AG267" i="13"/>
  <c r="AF267" i="13"/>
  <c r="Z267" i="13"/>
  <c r="Y267" i="13"/>
  <c r="X267" i="13"/>
  <c r="Q267" i="13"/>
  <c r="P267" i="13"/>
  <c r="M267" i="13"/>
  <c r="I267" i="13"/>
  <c r="H267" i="13"/>
  <c r="F267" i="13"/>
  <c r="AU178" i="13"/>
  <c r="AT178" i="13"/>
  <c r="AS178" i="13"/>
  <c r="AP178" i="13"/>
  <c r="AM178" i="13"/>
  <c r="AE178" i="13"/>
  <c r="W178" i="13"/>
  <c r="O178" i="13"/>
  <c r="J178" i="13"/>
  <c r="G178" i="13"/>
  <c r="E178" i="13"/>
  <c r="Q89" i="13"/>
  <c r="T89" i="13"/>
  <c r="V89" i="13"/>
  <c r="AE89" i="13"/>
  <c r="AF89" i="13"/>
  <c r="AJ89" i="13"/>
  <c r="AU89" i="13"/>
  <c r="F24" i="3"/>
  <c r="G24" i="3" s="1"/>
  <c r="F23" i="3"/>
  <c r="G23" i="3" s="1"/>
  <c r="F21" i="3"/>
  <c r="G21" i="3" s="1"/>
  <c r="F20" i="3"/>
  <c r="G20" i="3" s="1"/>
  <c r="F19" i="3"/>
  <c r="G19" i="3" s="1"/>
  <c r="F18" i="3"/>
  <c r="G18" i="3" s="1"/>
  <c r="C78" i="13"/>
  <c r="C74" i="13"/>
  <c r="C71" i="13"/>
  <c r="C45" i="13"/>
  <c r="C39" i="13"/>
  <c r="N52" i="20"/>
  <c r="N51" i="20"/>
  <c r="Q51" i="20" s="1"/>
  <c r="F114" i="3" s="1"/>
  <c r="G114" i="3" s="1"/>
  <c r="N46" i="20"/>
  <c r="N45" i="20"/>
  <c r="Q45" i="20" s="1"/>
  <c r="F111" i="3" s="1"/>
  <c r="I42" i="20"/>
  <c r="J42" i="20"/>
  <c r="N77" i="20"/>
  <c r="Q77" i="20" s="1"/>
  <c r="E73" i="20"/>
  <c r="E69" i="20"/>
  <c r="D73" i="20"/>
  <c r="I73" i="20" s="1"/>
  <c r="E70" i="20"/>
  <c r="D70" i="20"/>
  <c r="I70" i="20" s="1"/>
  <c r="C63" i="20"/>
  <c r="J63" i="20" s="1"/>
  <c r="C50" i="20"/>
  <c r="M44" i="20"/>
  <c r="L44" i="20"/>
  <c r="L37" i="20"/>
  <c r="C44" i="20"/>
  <c r="C38" i="20"/>
  <c r="M63" i="20"/>
  <c r="L63" i="20"/>
  <c r="N63" i="20" s="1"/>
  <c r="Q63" i="20" s="1"/>
  <c r="D63" i="20"/>
  <c r="I63" i="20"/>
  <c r="N85" i="20"/>
  <c r="N84" i="20"/>
  <c r="Q84" i="20" s="1"/>
  <c r="N83" i="20"/>
  <c r="Q83" i="20" s="1"/>
  <c r="N82" i="20"/>
  <c r="N81" i="20"/>
  <c r="Q81" i="20" s="1"/>
  <c r="F123" i="3" s="1"/>
  <c r="G123" i="3" s="1"/>
  <c r="N80" i="20"/>
  <c r="Q80" i="20" s="1"/>
  <c r="N79" i="20"/>
  <c r="N78" i="20"/>
  <c r="Q78" i="20" s="1"/>
  <c r="N76" i="20"/>
  <c r="R76" i="20" s="1"/>
  <c r="N75" i="20"/>
  <c r="Q75" i="20" s="1"/>
  <c r="N74" i="20"/>
  <c r="Q74" i="20" s="1"/>
  <c r="F133" i="3" s="1"/>
  <c r="N72" i="20"/>
  <c r="N71" i="20"/>
  <c r="N68" i="20"/>
  <c r="R68" i="20" s="1"/>
  <c r="G153" i="3" s="1"/>
  <c r="N67" i="20"/>
  <c r="Q67" i="20" s="1"/>
  <c r="F129" i="3" s="1"/>
  <c r="N66" i="20"/>
  <c r="N65" i="20"/>
  <c r="Q65" i="20" s="1"/>
  <c r="F127" i="3" s="1"/>
  <c r="N64" i="20"/>
  <c r="N62" i="20"/>
  <c r="Q62" i="20" s="1"/>
  <c r="N61" i="20"/>
  <c r="Q61" i="20" s="1"/>
  <c r="N60" i="20"/>
  <c r="N59" i="20"/>
  <c r="Q59" i="20" s="1"/>
  <c r="F122" i="3" s="1"/>
  <c r="G122" i="3" s="1"/>
  <c r="N58" i="20"/>
  <c r="Q58" i="20" s="1"/>
  <c r="F121" i="3" s="1"/>
  <c r="G121" i="3" s="1"/>
  <c r="N57" i="20"/>
  <c r="Q57" i="20" s="1"/>
  <c r="N56" i="20"/>
  <c r="Q56" i="20" s="1"/>
  <c r="N55" i="20"/>
  <c r="Q55" i="20" s="1"/>
  <c r="F118" i="3" s="1"/>
  <c r="N54" i="20"/>
  <c r="Q54" i="20" s="1"/>
  <c r="F117" i="3" s="1"/>
  <c r="G117" i="3" s="1"/>
  <c r="N53" i="20"/>
  <c r="Q53" i="20" s="1"/>
  <c r="F116" i="3" s="1"/>
  <c r="G116" i="3" s="1"/>
  <c r="N49" i="20"/>
  <c r="Q49" i="20" s="1"/>
  <c r="F113" i="3" s="1"/>
  <c r="N43" i="20"/>
  <c r="Q43" i="20" s="1"/>
  <c r="F110" i="3" s="1"/>
  <c r="G110" i="3" s="1"/>
  <c r="N42" i="20"/>
  <c r="Q42" i="20" s="1"/>
  <c r="F109" i="3" s="1"/>
  <c r="G109" i="3" s="1"/>
  <c r="N41" i="20"/>
  <c r="N40" i="20"/>
  <c r="Q40" i="20" s="1"/>
  <c r="F107" i="3" s="1"/>
  <c r="N39" i="20"/>
  <c r="Q39" i="20" s="1"/>
  <c r="F106" i="3" s="1"/>
  <c r="AM89" i="13"/>
  <c r="R356" i="13"/>
  <c r="Z356" i="13"/>
  <c r="AO356" i="13"/>
  <c r="J356" i="13"/>
  <c r="AP356" i="13"/>
  <c r="AH356" i="13"/>
  <c r="R445" i="13"/>
  <c r="Z445" i="13"/>
  <c r="AH445" i="13"/>
  <c r="AG356" i="13"/>
  <c r="Y356" i="13"/>
  <c r="Q356" i="13"/>
  <c r="I356" i="13"/>
  <c r="C89" i="13"/>
  <c r="B235" i="13"/>
  <c r="V49" i="13"/>
  <c r="V48" i="13"/>
  <c r="AQ89" i="13"/>
  <c r="AI89" i="13"/>
  <c r="AA89" i="13"/>
  <c r="S89" i="13"/>
  <c r="AO89" i="13"/>
  <c r="AG89" i="13"/>
  <c r="Y89" i="13"/>
  <c r="I89" i="13"/>
  <c r="B146" i="13"/>
  <c r="B324" i="13"/>
  <c r="O316" i="13"/>
  <c r="AU316" i="13"/>
  <c r="J405" i="13"/>
  <c r="J404" i="13"/>
  <c r="G445" i="13"/>
  <c r="O445" i="13"/>
  <c r="B591" i="13"/>
  <c r="B413" i="13"/>
  <c r="B680" i="13"/>
  <c r="B502" i="13"/>
  <c r="K671" i="13"/>
  <c r="G623" i="13"/>
  <c r="W445" i="13"/>
  <c r="AE445" i="13"/>
  <c r="AM445" i="13"/>
  <c r="AU445" i="13"/>
  <c r="R405" i="13"/>
  <c r="Z405" i="13"/>
  <c r="Z404" i="13"/>
  <c r="AH405" i="13"/>
  <c r="AH404" i="13"/>
  <c r="AP405" i="13"/>
  <c r="F356" i="13"/>
  <c r="N356" i="13"/>
  <c r="V356" i="13"/>
  <c r="AD356" i="13"/>
  <c r="AL356" i="13"/>
  <c r="AT356" i="13"/>
  <c r="AE137" i="13"/>
  <c r="Z89" i="13"/>
  <c r="R89" i="13"/>
  <c r="AP89" i="13"/>
  <c r="AH89" i="13"/>
  <c r="J89" i="13"/>
  <c r="K89" i="13"/>
  <c r="N44" i="20"/>
  <c r="Q44" i="20" s="1"/>
  <c r="C48" i="20"/>
  <c r="D37" i="20"/>
  <c r="J38" i="20"/>
  <c r="M37" i="20"/>
  <c r="AD672" i="13"/>
  <c r="AD671" i="13"/>
  <c r="U216" i="16"/>
  <c r="AU693" i="16"/>
  <c r="Q248" i="16"/>
  <c r="D604" i="16"/>
  <c r="L604" i="16"/>
  <c r="T604" i="16"/>
  <c r="AB604" i="16"/>
  <c r="AR604" i="16"/>
  <c r="J483" i="16"/>
  <c r="R483" i="16"/>
  <c r="AR316" i="16"/>
  <c r="AR315" i="16"/>
  <c r="G127" i="16"/>
  <c r="Z604" i="16"/>
  <c r="H426" i="16"/>
  <c r="AE693" i="16"/>
  <c r="AM693" i="16"/>
  <c r="AK305" i="16"/>
  <c r="AU38" i="16"/>
  <c r="AF248" i="16"/>
  <c r="V693" i="16"/>
  <c r="U70" i="16"/>
  <c r="AS70" i="16"/>
  <c r="AB316" i="16"/>
  <c r="G70" i="16"/>
  <c r="AP483" i="16"/>
  <c r="AJ515" i="16"/>
  <c r="W216" i="16"/>
  <c r="AE216" i="16"/>
  <c r="AM216" i="16"/>
  <c r="I316" i="16"/>
  <c r="AE337" i="16"/>
  <c r="H70" i="16"/>
  <c r="N159" i="16"/>
  <c r="L316" i="16"/>
  <c r="AR483" i="16"/>
  <c r="O127" i="16"/>
  <c r="W305" i="16"/>
  <c r="U316" i="16"/>
  <c r="U315" i="16"/>
  <c r="O426" i="16"/>
  <c r="AG483" i="16"/>
  <c r="AO483" i="16"/>
  <c r="H572" i="16"/>
  <c r="P572" i="16"/>
  <c r="X572" i="16"/>
  <c r="AF572" i="16"/>
  <c r="F693" i="16"/>
  <c r="N693" i="16"/>
  <c r="AD693" i="16"/>
  <c r="AL693" i="16"/>
  <c r="AT693" i="16"/>
  <c r="AH483" i="16"/>
  <c r="AN572" i="16"/>
  <c r="J604" i="16"/>
  <c r="D661" i="16"/>
  <c r="AD159" i="16"/>
  <c r="G159" i="16"/>
  <c r="AF426" i="16"/>
  <c r="Y127" i="16"/>
  <c r="D248" i="16"/>
  <c r="K248" i="16"/>
  <c r="AA248" i="16"/>
  <c r="AJ483" i="16"/>
  <c r="Q483" i="16"/>
  <c r="J661" i="16"/>
  <c r="R661" i="16"/>
  <c r="AK604" i="16"/>
  <c r="AS604" i="16"/>
  <c r="AP661" i="16"/>
  <c r="C248" i="16"/>
  <c r="AA405" i="16"/>
  <c r="AH405" i="16"/>
  <c r="AH404" i="16"/>
  <c r="G426" i="16"/>
  <c r="AM127" i="16"/>
  <c r="C582" i="16"/>
  <c r="Q38" i="16"/>
  <c r="AA49" i="16"/>
  <c r="AA48" i="16"/>
  <c r="AQ248" i="16"/>
  <c r="AA305" i="16"/>
  <c r="AQ405" i="16"/>
  <c r="AN426" i="16"/>
  <c r="O70" i="16"/>
  <c r="Z394" i="16"/>
  <c r="AG316" i="16"/>
  <c r="AB394" i="16"/>
  <c r="M316" i="16"/>
  <c r="M315" i="16"/>
  <c r="O159" i="16"/>
  <c r="S248" i="16"/>
  <c r="AR405" i="16"/>
  <c r="AR404" i="16"/>
  <c r="W159" i="16"/>
  <c r="AM159" i="16"/>
  <c r="S305" i="16"/>
  <c r="R316" i="16"/>
  <c r="R315" i="16"/>
  <c r="AI38" i="16"/>
  <c r="AU159" i="16"/>
  <c r="AF216" i="16"/>
  <c r="AI248" i="16"/>
  <c r="AP248" i="16"/>
  <c r="P426" i="16"/>
  <c r="X426" i="16"/>
  <c r="W127" i="16"/>
  <c r="AN216" i="16"/>
  <c r="AU216" i="16"/>
  <c r="E316" i="16"/>
  <c r="E315" i="16"/>
  <c r="T316" i="16"/>
  <c r="F337" i="16"/>
  <c r="AU405" i="16"/>
  <c r="AA38" i="16"/>
  <c r="AE127" i="16"/>
  <c r="AU127" i="16"/>
  <c r="N337" i="16"/>
  <c r="N405" i="16"/>
  <c r="N404" i="16"/>
  <c r="AB248" i="16"/>
  <c r="Q337" i="16"/>
  <c r="AT337" i="16"/>
  <c r="AP405" i="16"/>
  <c r="AP404" i="16"/>
  <c r="H483" i="16"/>
  <c r="AN693" i="16"/>
  <c r="Y248" i="16"/>
  <c r="T661" i="16"/>
  <c r="Z661" i="16"/>
  <c r="AJ604" i="16"/>
  <c r="N661" i="16"/>
  <c r="H693" i="16"/>
  <c r="AR661" i="16"/>
  <c r="P693" i="16"/>
  <c r="X693" i="16"/>
  <c r="AF693" i="16"/>
  <c r="AD70" i="16"/>
  <c r="AN70" i="16"/>
  <c r="AT70" i="16"/>
  <c r="G337" i="16"/>
  <c r="S405" i="16"/>
  <c r="AG405" i="16"/>
  <c r="Y426" i="16"/>
  <c r="Y70" i="16"/>
  <c r="V70" i="16"/>
  <c r="E137" i="16"/>
  <c r="R405" i="16"/>
  <c r="AM426" i="16"/>
  <c r="AE49" i="16"/>
  <c r="AS305" i="16"/>
  <c r="E305" i="16"/>
  <c r="K305" i="16"/>
  <c r="AJ315" i="16"/>
  <c r="K316" i="16"/>
  <c r="V315" i="16"/>
  <c r="AH49" i="16"/>
  <c r="O216" i="16"/>
  <c r="O49" i="16"/>
  <c r="O48" i="16"/>
  <c r="W70" i="16"/>
  <c r="P216" i="16"/>
  <c r="W405" i="16"/>
  <c r="AJ405" i="16"/>
  <c r="D426" i="16"/>
  <c r="R394" i="16"/>
  <c r="I38" i="16"/>
  <c r="C38" i="16"/>
  <c r="Y38" i="16"/>
  <c r="W48" i="16"/>
  <c r="AE70" i="16"/>
  <c r="X216" i="16"/>
  <c r="I483" i="16"/>
  <c r="S38" i="16"/>
  <c r="AQ305" i="16"/>
  <c r="AE404" i="16"/>
  <c r="Y483" i="16"/>
  <c r="T305" i="16"/>
  <c r="Q315" i="16"/>
  <c r="Y394" i="16"/>
  <c r="AE426" i="16"/>
  <c r="AG38" i="16"/>
  <c r="AQ38" i="16"/>
  <c r="Z49" i="16"/>
  <c r="Z48" i="16"/>
  <c r="AM70" i="16"/>
  <c r="AI305" i="16"/>
  <c r="AT305" i="16"/>
  <c r="AU337" i="16"/>
  <c r="T394" i="16"/>
  <c r="AC404" i="16"/>
  <c r="D405" i="16"/>
  <c r="D404" i="16"/>
  <c r="AG426" i="16"/>
  <c r="R305" i="16"/>
  <c r="AD337" i="16"/>
  <c r="Q426" i="16"/>
  <c r="AO426" i="16"/>
  <c r="AO393" i="16"/>
  <c r="AO392" i="16"/>
  <c r="V394" i="16"/>
  <c r="AN394" i="16"/>
  <c r="AB404" i="16"/>
  <c r="D316" i="16"/>
  <c r="D315" i="16"/>
  <c r="N316" i="16"/>
  <c r="N315" i="16"/>
  <c r="Z316" i="16"/>
  <c r="Z315" i="16"/>
  <c r="AJ394" i="16"/>
  <c r="X394" i="16"/>
  <c r="T405" i="16"/>
  <c r="T404" i="16"/>
  <c r="AK405" i="16"/>
  <c r="Z483" i="16"/>
  <c r="H394" i="16"/>
  <c r="AK661" i="16"/>
  <c r="U305" i="16"/>
  <c r="V305" i="16"/>
  <c r="D305" i="16"/>
  <c r="AJ305" i="16"/>
  <c r="H316" i="16"/>
  <c r="H315" i="16"/>
  <c r="K337" i="16"/>
  <c r="AB337" i="16"/>
  <c r="AH394" i="16"/>
  <c r="AL394" i="16"/>
  <c r="AF394" i="16"/>
  <c r="P405" i="16"/>
  <c r="P404" i="16"/>
  <c r="G404" i="16"/>
  <c r="AI404" i="16"/>
  <c r="E672" i="16"/>
  <c r="E671" i="16"/>
  <c r="M305" i="16"/>
  <c r="AB305" i="16"/>
  <c r="T426" i="16"/>
  <c r="AQ604" i="16"/>
  <c r="O661" i="16"/>
  <c r="AH661" i="16"/>
  <c r="V70" i="13"/>
  <c r="AD70" i="13"/>
  <c r="AL70" i="13"/>
  <c r="AT70" i="13"/>
  <c r="W216" i="13"/>
  <c r="AE337" i="13"/>
  <c r="AB216" i="13"/>
  <c r="AU337" i="13"/>
  <c r="AT248" i="13"/>
  <c r="E693" i="13"/>
  <c r="M693" i="13"/>
  <c r="X405" i="13"/>
  <c r="E494" i="13"/>
  <c r="E493" i="13"/>
  <c r="P305" i="13"/>
  <c r="AR216" i="13"/>
  <c r="P316" i="13"/>
  <c r="P315" i="13"/>
  <c r="X316" i="13"/>
  <c r="X315" i="13"/>
  <c r="AN316" i="13"/>
  <c r="AE405" i="13"/>
  <c r="AH227" i="13"/>
  <c r="AH226" i="13"/>
  <c r="AM405" i="13"/>
  <c r="I394" i="13"/>
  <c r="Y394" i="13"/>
  <c r="Q405" i="13"/>
  <c r="O405" i="13"/>
  <c r="H316" i="13"/>
  <c r="H315" i="13"/>
  <c r="H305" i="13"/>
  <c r="AP227" i="13"/>
  <c r="W405" i="13"/>
  <c r="W404" i="13"/>
  <c r="J159" i="13"/>
  <c r="K515" i="13"/>
  <c r="S515" i="13"/>
  <c r="J337" i="13"/>
  <c r="D216" i="13"/>
  <c r="L216" i="13"/>
  <c r="T216" i="13"/>
  <c r="AJ216" i="13"/>
  <c r="N394" i="13"/>
  <c r="C315" i="13"/>
  <c r="Y693" i="13"/>
  <c r="AU426" i="13"/>
  <c r="Z672" i="13"/>
  <c r="Z671" i="13"/>
  <c r="L159" i="13"/>
  <c r="P494" i="13"/>
  <c r="P493" i="13"/>
  <c r="AN494" i="13"/>
  <c r="AN493" i="13"/>
  <c r="G426" i="13"/>
  <c r="AG405" i="13"/>
  <c r="R672" i="13"/>
  <c r="C70" i="13"/>
  <c r="U604" i="13"/>
  <c r="AK604" i="13"/>
  <c r="AS604" i="13"/>
  <c r="R604" i="13"/>
  <c r="J693" i="13"/>
  <c r="E49" i="13"/>
  <c r="E48" i="13"/>
  <c r="M49" i="13"/>
  <c r="M48" i="13"/>
  <c r="AC49" i="13"/>
  <c r="AC48" i="13"/>
  <c r="AS49" i="13"/>
  <c r="AS48" i="13"/>
  <c r="W337" i="13"/>
  <c r="AT394" i="13"/>
  <c r="V405" i="13"/>
  <c r="AD405" i="13"/>
  <c r="AD404" i="13"/>
  <c r="AT405" i="13"/>
  <c r="AT404" i="13"/>
  <c r="AH337" i="13"/>
  <c r="I405" i="13"/>
  <c r="Y405" i="13"/>
  <c r="Y404" i="13"/>
  <c r="AO405" i="13"/>
  <c r="AO404" i="13"/>
  <c r="C583" i="13"/>
  <c r="O227" i="13"/>
  <c r="AC693" i="13"/>
  <c r="AK693" i="13"/>
  <c r="AS693" i="13"/>
  <c r="Q394" i="13"/>
  <c r="AG394" i="13"/>
  <c r="AI572" i="13"/>
  <c r="AQ572" i="13"/>
  <c r="F248" i="13"/>
  <c r="AL248" i="13"/>
  <c r="W137" i="13"/>
  <c r="AU315" i="13"/>
  <c r="AL404" i="13"/>
  <c r="T672" i="13"/>
  <c r="AR483" i="13"/>
  <c r="D494" i="13"/>
  <c r="D493" i="13"/>
  <c r="Z693" i="13"/>
  <c r="AP693" i="13"/>
  <c r="AP404" i="13"/>
  <c r="N248" i="13"/>
  <c r="V248" i="13"/>
  <c r="G483" i="13"/>
  <c r="AM483" i="13"/>
  <c r="T494" i="13"/>
  <c r="AJ494" i="13"/>
  <c r="AJ493" i="13"/>
  <c r="AR494" i="13"/>
  <c r="AR493" i="13"/>
  <c r="H661" i="13"/>
  <c r="AF661" i="13"/>
  <c r="AS226" i="13"/>
  <c r="D426" i="13"/>
  <c r="T426" i="13"/>
  <c r="AB426" i="13"/>
  <c r="AJ426" i="13"/>
  <c r="AR426" i="13"/>
  <c r="H38" i="13"/>
  <c r="G49" i="13"/>
  <c r="AE49" i="13"/>
  <c r="AE48" i="13"/>
  <c r="L426" i="13"/>
  <c r="R404" i="13"/>
  <c r="AS305" i="13"/>
  <c r="AF315" i="13"/>
  <c r="AC305" i="13"/>
  <c r="K316" i="13"/>
  <c r="K315" i="13"/>
  <c r="S316" i="13"/>
  <c r="AA316" i="13"/>
  <c r="AI316" i="13"/>
  <c r="AI315" i="13"/>
  <c r="AQ316" i="13"/>
  <c r="AB583" i="13"/>
  <c r="AI583" i="13"/>
  <c r="AI582" i="13"/>
  <c r="AQ583" i="13"/>
  <c r="AF604" i="13"/>
  <c r="J661" i="13"/>
  <c r="Z661" i="13"/>
  <c r="P661" i="13"/>
  <c r="AD248" i="13"/>
  <c r="U316" i="13"/>
  <c r="U315" i="13"/>
  <c r="AC316" i="13"/>
  <c r="H583" i="13"/>
  <c r="H582" i="13"/>
  <c r="J672" i="13"/>
  <c r="R337" i="13"/>
  <c r="O483" i="13"/>
  <c r="W483" i="13"/>
  <c r="AU483" i="13"/>
  <c r="C515" i="13"/>
  <c r="AI515" i="13"/>
  <c r="AQ515" i="13"/>
  <c r="AL572" i="13"/>
  <c r="E604" i="13"/>
  <c r="M604" i="13"/>
  <c r="AH693" i="13"/>
  <c r="P137" i="13"/>
  <c r="S137" i="13"/>
  <c r="U137" i="13"/>
  <c r="H137" i="13"/>
  <c r="AC127" i="13"/>
  <c r="AB159" i="13"/>
  <c r="AJ159" i="13"/>
  <c r="V216" i="13"/>
  <c r="E159" i="13"/>
  <c r="AT216" i="13"/>
  <c r="Y138" i="13"/>
  <c r="AO394" i="13"/>
  <c r="AE483" i="13"/>
  <c r="AA515" i="13"/>
  <c r="F394" i="13"/>
  <c r="AR159" i="13"/>
  <c r="M159" i="13"/>
  <c r="T159" i="13"/>
  <c r="AS159" i="13"/>
  <c r="AG572" i="13"/>
  <c r="AO572" i="13"/>
  <c r="AP216" i="13"/>
  <c r="AJ483" i="13"/>
  <c r="N572" i="13"/>
  <c r="U693" i="13"/>
  <c r="F404" i="13"/>
  <c r="J38" i="13"/>
  <c r="AM305" i="13"/>
  <c r="M127" i="13"/>
  <c r="AS127" i="13"/>
  <c r="C159" i="13"/>
  <c r="N216" i="13"/>
  <c r="I572" i="13"/>
  <c r="AT693" i="13"/>
  <c r="AB315" i="16"/>
  <c r="P660" i="16"/>
  <c r="P659" i="16"/>
  <c r="T315" i="16"/>
  <c r="AU404" i="16"/>
  <c r="R404" i="16"/>
  <c r="AH48" i="16"/>
  <c r="K315" i="16"/>
  <c r="AK48" i="16"/>
  <c r="AK48" i="13"/>
  <c r="AE404" i="13"/>
  <c r="AP226" i="13"/>
  <c r="R671" i="13"/>
  <c r="AQ582" i="13"/>
  <c r="J671" i="13"/>
  <c r="I44" i="20"/>
  <c r="E37" i="20"/>
  <c r="H13" i="20"/>
  <c r="R13" i="20" s="1"/>
  <c r="H38" i="20"/>
  <c r="J44" i="20"/>
  <c r="J630" i="16"/>
  <c r="R630" i="16"/>
  <c r="Z630" i="16"/>
  <c r="AH630" i="16"/>
  <c r="AP630" i="16"/>
  <c r="V630" i="16"/>
  <c r="AD630" i="16"/>
  <c r="AL630" i="16"/>
  <c r="AT630" i="16"/>
  <c r="AR630" i="16"/>
  <c r="C648" i="16"/>
  <c r="D630" i="16"/>
  <c r="L630" i="16"/>
  <c r="T630" i="16"/>
  <c r="AB630" i="16"/>
  <c r="AJ630" i="16"/>
  <c r="F631" i="16"/>
  <c r="B631" i="16"/>
  <c r="N631" i="16"/>
  <c r="K541" i="16"/>
  <c r="AQ541" i="16"/>
  <c r="AA541" i="16"/>
  <c r="B553" i="16"/>
  <c r="C559" i="16"/>
  <c r="B559" i="16"/>
  <c r="B453" i="16"/>
  <c r="S452" i="16"/>
  <c r="AI452" i="16"/>
  <c r="D453" i="16"/>
  <c r="D452" i="16"/>
  <c r="C470" i="16"/>
  <c r="B470" i="16"/>
  <c r="F363" i="16"/>
  <c r="N363" i="16"/>
  <c r="AD363" i="16"/>
  <c r="AL363" i="16"/>
  <c r="AT363" i="16"/>
  <c r="V363" i="16"/>
  <c r="J363" i="16"/>
  <c r="Z363" i="16"/>
  <c r="AP363" i="16"/>
  <c r="I363" i="16"/>
  <c r="Q363" i="16"/>
  <c r="Y363" i="16"/>
  <c r="AG363" i="16"/>
  <c r="AO363" i="16"/>
  <c r="R363" i="16"/>
  <c r="AH363" i="16"/>
  <c r="L363" i="16"/>
  <c r="T363" i="16"/>
  <c r="AB363" i="16"/>
  <c r="AJ363" i="16"/>
  <c r="AR363" i="16"/>
  <c r="E363" i="16"/>
  <c r="M363" i="16"/>
  <c r="U363" i="16"/>
  <c r="AC363" i="16"/>
  <c r="AK363" i="16"/>
  <c r="AS363" i="16"/>
  <c r="D364" i="16"/>
  <c r="B364" i="16"/>
  <c r="K363" i="16"/>
  <c r="S363" i="16"/>
  <c r="AA363" i="16"/>
  <c r="AI363" i="16"/>
  <c r="AQ363" i="16"/>
  <c r="C381" i="16"/>
  <c r="B381" i="16"/>
  <c r="AI274" i="16"/>
  <c r="I274" i="16"/>
  <c r="Q274" i="16"/>
  <c r="Y274" i="16"/>
  <c r="AG274" i="16"/>
  <c r="AO274" i="16"/>
  <c r="B286" i="16"/>
  <c r="C274" i="16"/>
  <c r="K274" i="16"/>
  <c r="S274" i="16"/>
  <c r="AA274" i="16"/>
  <c r="AQ274" i="16"/>
  <c r="E275" i="16"/>
  <c r="M275" i="16"/>
  <c r="U275" i="16"/>
  <c r="AC275" i="16"/>
  <c r="AK275" i="16"/>
  <c r="AS275" i="16"/>
  <c r="C292" i="16"/>
  <c r="B292" i="16"/>
  <c r="K185" i="16"/>
  <c r="AQ185" i="16"/>
  <c r="B186" i="16"/>
  <c r="AI185" i="16"/>
  <c r="AA185" i="16"/>
  <c r="B197" i="16"/>
  <c r="C203" i="16"/>
  <c r="B203" i="16"/>
  <c r="G96" i="16"/>
  <c r="AB96" i="16"/>
  <c r="AE96" i="16"/>
  <c r="C96" i="16"/>
  <c r="B114" i="16"/>
  <c r="O96" i="16"/>
  <c r="AM96" i="16"/>
  <c r="T96" i="16"/>
  <c r="B97" i="16"/>
  <c r="AU96" i="16"/>
  <c r="B119" i="16"/>
  <c r="D96" i="16"/>
  <c r="AR96" i="16"/>
  <c r="D114" i="16"/>
  <c r="X7" i="16"/>
  <c r="K7" i="16"/>
  <c r="L7" i="16"/>
  <c r="AR7" i="16"/>
  <c r="S7" i="16"/>
  <c r="I7" i="16"/>
  <c r="Q7" i="16"/>
  <c r="Y7" i="16"/>
  <c r="AO7" i="16"/>
  <c r="P7" i="16"/>
  <c r="J7" i="16"/>
  <c r="R7" i="16"/>
  <c r="Z7" i="16"/>
  <c r="AH7" i="16"/>
  <c r="AP7" i="16"/>
  <c r="AN7" i="16"/>
  <c r="AQ7" i="16"/>
  <c r="AF7" i="16"/>
  <c r="H7" i="16"/>
  <c r="G7" i="16"/>
  <c r="O7" i="16"/>
  <c r="W7" i="16"/>
  <c r="B19" i="16"/>
  <c r="B22" i="16"/>
  <c r="C7" i="16"/>
  <c r="AA7" i="16"/>
  <c r="AI7" i="16"/>
  <c r="E8" i="16"/>
  <c r="M8" i="16"/>
  <c r="U8" i="16"/>
  <c r="AC8" i="16"/>
  <c r="AK8" i="16"/>
  <c r="AS8" i="16"/>
  <c r="C25" i="16"/>
  <c r="B25" i="16"/>
  <c r="T7" i="16"/>
  <c r="AB7" i="16"/>
  <c r="F8" i="16"/>
  <c r="N8" i="16"/>
  <c r="V8" i="16"/>
  <c r="AD8" i="16"/>
  <c r="AL8" i="16"/>
  <c r="AT8" i="16"/>
  <c r="AG8" i="16"/>
  <c r="R630" i="13"/>
  <c r="AH630" i="13"/>
  <c r="D630" i="13"/>
  <c r="G630" i="13"/>
  <c r="W630" i="13"/>
  <c r="AM630" i="13"/>
  <c r="J630" i="13"/>
  <c r="Z630" i="13"/>
  <c r="AP630" i="13"/>
  <c r="S630" i="13"/>
  <c r="AA630" i="13"/>
  <c r="AI630" i="13"/>
  <c r="E631" i="13"/>
  <c r="E630" i="13"/>
  <c r="M631" i="13"/>
  <c r="M630" i="13"/>
  <c r="U631" i="13"/>
  <c r="U630" i="13"/>
  <c r="C648" i="13"/>
  <c r="B648" i="13"/>
  <c r="AS541" i="13"/>
  <c r="AA541" i="13"/>
  <c r="B542" i="13"/>
  <c r="AQ541" i="13"/>
  <c r="S541" i="13"/>
  <c r="C559" i="13"/>
  <c r="B559" i="13"/>
  <c r="AD452" i="13"/>
  <c r="AL452" i="13"/>
  <c r="AT452" i="13"/>
  <c r="K452" i="13"/>
  <c r="L452" i="13"/>
  <c r="AQ452" i="13"/>
  <c r="S452" i="13"/>
  <c r="AR452" i="13"/>
  <c r="T452" i="13"/>
  <c r="AB452" i="13"/>
  <c r="J452" i="13"/>
  <c r="R452" i="13"/>
  <c r="Z452" i="13"/>
  <c r="AH452" i="13"/>
  <c r="AP452" i="13"/>
  <c r="C452" i="13"/>
  <c r="AA452" i="13"/>
  <c r="C470" i="13"/>
  <c r="B470" i="13"/>
  <c r="F453" i="13"/>
  <c r="F452" i="13"/>
  <c r="N453" i="13"/>
  <c r="V453" i="13"/>
  <c r="I363" i="13"/>
  <c r="AO363" i="13"/>
  <c r="E363" i="13"/>
  <c r="M363" i="13"/>
  <c r="U363" i="13"/>
  <c r="AC363" i="13"/>
  <c r="AK363" i="13"/>
  <c r="AS363" i="13"/>
  <c r="AG363" i="13"/>
  <c r="L363" i="13"/>
  <c r="T363" i="13"/>
  <c r="AJ363" i="13"/>
  <c r="AR363" i="13"/>
  <c r="Q363" i="13"/>
  <c r="H363" i="13"/>
  <c r="P363" i="13"/>
  <c r="X363" i="13"/>
  <c r="AF363" i="13"/>
  <c r="AN363" i="13"/>
  <c r="G363" i="13"/>
  <c r="O363" i="13"/>
  <c r="W363" i="13"/>
  <c r="AE363" i="13"/>
  <c r="AM363" i="13"/>
  <c r="AU363" i="13"/>
  <c r="Y363" i="13"/>
  <c r="D364" i="13"/>
  <c r="J381" i="13"/>
  <c r="J363" i="13"/>
  <c r="K363" i="13"/>
  <c r="AI363" i="13"/>
  <c r="C381" i="13"/>
  <c r="B381" i="13"/>
  <c r="G274" i="13"/>
  <c r="H274" i="13"/>
  <c r="P274" i="13"/>
  <c r="X274" i="13"/>
  <c r="J274" i="13"/>
  <c r="R274" i="13"/>
  <c r="Z274" i="13"/>
  <c r="AH274" i="13"/>
  <c r="AP274" i="13"/>
  <c r="C274" i="13"/>
  <c r="AM274" i="13"/>
  <c r="T274" i="13"/>
  <c r="AF274" i="13"/>
  <c r="AN274" i="13"/>
  <c r="E274" i="13"/>
  <c r="M274" i="13"/>
  <c r="U274" i="13"/>
  <c r="AC274" i="13"/>
  <c r="AK274" i="13"/>
  <c r="AS274" i="13"/>
  <c r="I274" i="13"/>
  <c r="Q274" i="13"/>
  <c r="Y274" i="13"/>
  <c r="AG274" i="13"/>
  <c r="AO274" i="13"/>
  <c r="B297" i="13"/>
  <c r="D274" i="13"/>
  <c r="L274" i="13"/>
  <c r="AB274" i="13"/>
  <c r="AJ274" i="13"/>
  <c r="AR274" i="13"/>
  <c r="F275" i="13"/>
  <c r="B275" i="13"/>
  <c r="N275" i="13"/>
  <c r="V275" i="13"/>
  <c r="AD275" i="13"/>
  <c r="AL275" i="13"/>
  <c r="AT275" i="13"/>
  <c r="D292" i="13"/>
  <c r="B292" i="13"/>
  <c r="K185" i="13"/>
  <c r="AQ185" i="13"/>
  <c r="B186" i="13"/>
  <c r="AI185" i="13"/>
  <c r="AA185" i="13"/>
  <c r="B197" i="13"/>
  <c r="C185" i="13"/>
  <c r="B185" i="13"/>
  <c r="C203" i="13"/>
  <c r="B203" i="13"/>
  <c r="AA96" i="13"/>
  <c r="AQ96" i="13"/>
  <c r="I96" i="13"/>
  <c r="Q96" i="13"/>
  <c r="Y96" i="13"/>
  <c r="AG96" i="13"/>
  <c r="AO96" i="13"/>
  <c r="O96" i="13"/>
  <c r="AE96" i="13"/>
  <c r="AU96" i="13"/>
  <c r="H96" i="13"/>
  <c r="P96" i="13"/>
  <c r="X96" i="13"/>
  <c r="AF96" i="13"/>
  <c r="AN96" i="13"/>
  <c r="B97" i="13"/>
  <c r="S96" i="13"/>
  <c r="E96" i="13"/>
  <c r="M96" i="13"/>
  <c r="U96" i="13"/>
  <c r="AC96" i="13"/>
  <c r="AK96" i="13"/>
  <c r="AS96" i="13"/>
  <c r="G96" i="13"/>
  <c r="W96" i="13"/>
  <c r="AM96" i="13"/>
  <c r="D97" i="13"/>
  <c r="D96" i="13"/>
  <c r="B111" i="13"/>
  <c r="C96" i="13"/>
  <c r="K96" i="13"/>
  <c r="AI96" i="13"/>
  <c r="C114" i="13"/>
  <c r="B114" i="13"/>
  <c r="I50" i="20"/>
  <c r="J50" i="20"/>
  <c r="V672" i="16"/>
  <c r="V671" i="16"/>
  <c r="AE248" i="16"/>
  <c r="AG305" i="16"/>
  <c r="V604" i="16"/>
  <c r="AL604" i="16"/>
  <c r="G38" i="16"/>
  <c r="O38" i="16"/>
  <c r="AM38" i="16"/>
  <c r="E127" i="16"/>
  <c r="M127" i="16"/>
  <c r="N604" i="16"/>
  <c r="AD604" i="16"/>
  <c r="K70" i="16"/>
  <c r="S70" i="16"/>
  <c r="AA70" i="16"/>
  <c r="AA37" i="16"/>
  <c r="AA36" i="16"/>
  <c r="AH227" i="16"/>
  <c r="AH226" i="16"/>
  <c r="P316" i="16"/>
  <c r="X316" i="16"/>
  <c r="AC337" i="16"/>
  <c r="AL337" i="16"/>
  <c r="F405" i="16"/>
  <c r="F404" i="16"/>
  <c r="AL405" i="16"/>
  <c r="AL404" i="16"/>
  <c r="AG515" i="16"/>
  <c r="Z572" i="16"/>
  <c r="X49" i="16"/>
  <c r="B306" i="16"/>
  <c r="AR305" i="16"/>
  <c r="AH316" i="16"/>
  <c r="H405" i="16"/>
  <c r="H661" i="16"/>
  <c r="L315" i="16"/>
  <c r="AK127" i="16"/>
  <c r="M216" i="16"/>
  <c r="AC216" i="16"/>
  <c r="AK216" i="16"/>
  <c r="AS216" i="16"/>
  <c r="X660" i="16"/>
  <c r="X659" i="16"/>
  <c r="R604" i="16"/>
  <c r="Q127" i="16"/>
  <c r="AH604" i="16"/>
  <c r="AP604" i="16"/>
  <c r="AN660" i="16"/>
  <c r="AN659" i="16"/>
  <c r="Q515" i="16"/>
  <c r="Q482" i="16"/>
  <c r="Q481" i="16"/>
  <c r="V49" i="16"/>
  <c r="F49" i="16"/>
  <c r="O660" i="16"/>
  <c r="O659" i="16"/>
  <c r="AR393" i="16"/>
  <c r="AR392" i="16"/>
  <c r="M248" i="16"/>
  <c r="M215" i="16"/>
  <c r="M214" i="16"/>
  <c r="AC248" i="16"/>
  <c r="N572" i="16"/>
  <c r="AL572" i="16"/>
  <c r="AL571" i="16"/>
  <c r="AL570" i="16"/>
  <c r="D572" i="16"/>
  <c r="B623" i="16"/>
  <c r="K661" i="16"/>
  <c r="K216" i="16"/>
  <c r="S216" i="16"/>
  <c r="AA216" i="16"/>
  <c r="AA215" i="16"/>
  <c r="AA214" i="16"/>
  <c r="AI216" i="16"/>
  <c r="AI215" i="16"/>
  <c r="AI214" i="16"/>
  <c r="AQ216" i="16"/>
  <c r="B256" i="16"/>
  <c r="G305" i="16"/>
  <c r="AM305" i="16"/>
  <c r="AU305" i="16"/>
  <c r="S426" i="16"/>
  <c r="AA426" i="16"/>
  <c r="AI426" i="16"/>
  <c r="AQ426" i="16"/>
  <c r="C483" i="16"/>
  <c r="K483" i="16"/>
  <c r="S483" i="16"/>
  <c r="AA483" i="16"/>
  <c r="AI483" i="16"/>
  <c r="AQ483" i="16"/>
  <c r="AC515" i="16"/>
  <c r="AH305" i="16"/>
  <c r="AP305" i="16"/>
  <c r="AU70" i="16"/>
  <c r="F515" i="16"/>
  <c r="AD515" i="16"/>
  <c r="AC38" i="16"/>
  <c r="C127" i="16"/>
  <c r="K127" i="16"/>
  <c r="S127" i="16"/>
  <c r="F38" i="16"/>
  <c r="V38" i="16"/>
  <c r="AD38" i="16"/>
  <c r="AD37" i="16"/>
  <c r="AD36" i="16"/>
  <c r="AL38" i="16"/>
  <c r="L127" i="16"/>
  <c r="AJ127" i="16"/>
  <c r="AG337" i="16"/>
  <c r="AO337" i="16"/>
  <c r="S394" i="16"/>
  <c r="W426" i="16"/>
  <c r="AU426" i="16"/>
  <c r="I515" i="16"/>
  <c r="Y515" i="16"/>
  <c r="Y482" i="16"/>
  <c r="Y481" i="16"/>
  <c r="AS48" i="16"/>
  <c r="F572" i="16"/>
  <c r="V572" i="16"/>
  <c r="AT572" i="16"/>
  <c r="T572" i="16"/>
  <c r="AB572" i="16"/>
  <c r="AB571" i="16"/>
  <c r="AB570" i="16"/>
  <c r="D583" i="16"/>
  <c r="S583" i="16"/>
  <c r="S582" i="16"/>
  <c r="AA583" i="16"/>
  <c r="AA582" i="16"/>
  <c r="W215" i="16"/>
  <c r="W214" i="16"/>
  <c r="AE215" i="16"/>
  <c r="AE214" i="16"/>
  <c r="G315" i="16"/>
  <c r="G304" i="16"/>
  <c r="G303" i="16"/>
  <c r="AR515" i="16"/>
  <c r="U38" i="16"/>
  <c r="AS38" i="16"/>
  <c r="K38" i="16"/>
  <c r="C49" i="16"/>
  <c r="C48" i="16"/>
  <c r="K49" i="16"/>
  <c r="AI127" i="16"/>
  <c r="AH315" i="16"/>
  <c r="Q305" i="16"/>
  <c r="AM126" i="16"/>
  <c r="AM125" i="16"/>
  <c r="AG482" i="16"/>
  <c r="AG481" i="16"/>
  <c r="D693" i="16"/>
  <c r="D660" i="16"/>
  <c r="D659" i="16"/>
  <c r="L693" i="16"/>
  <c r="T693" i="16"/>
  <c r="AB693" i="16"/>
  <c r="AJ693" i="16"/>
  <c r="AR693" i="16"/>
  <c r="U337" i="16"/>
  <c r="AD660" i="16"/>
  <c r="AD659" i="16"/>
  <c r="AT248" i="16"/>
  <c r="O248" i="16"/>
  <c r="AM248" i="16"/>
  <c r="AM215" i="16"/>
  <c r="AM214" i="16"/>
  <c r="AM660" i="16"/>
  <c r="AM659" i="16"/>
  <c r="AO70" i="16"/>
  <c r="AM316" i="16"/>
  <c r="AB49" i="16"/>
  <c r="O305" i="16"/>
  <c r="H216" i="16"/>
  <c r="AG70" i="16"/>
  <c r="AE394" i="16"/>
  <c r="I305" i="16"/>
  <c r="V660" i="16"/>
  <c r="V659" i="16"/>
  <c r="I248" i="16"/>
  <c r="B420" i="16"/>
  <c r="N426" i="16"/>
  <c r="V426" i="16"/>
  <c r="AD426" i="16"/>
  <c r="B484" i="16"/>
  <c r="V483" i="16"/>
  <c r="AE572" i="16"/>
  <c r="AO515" i="16"/>
  <c r="C337" i="16"/>
  <c r="AA337" i="16"/>
  <c r="AQ337" i="16"/>
  <c r="M394" i="16"/>
  <c r="U394" i="16"/>
  <c r="AC394" i="16"/>
  <c r="AC393" i="16"/>
  <c r="AC392" i="16"/>
  <c r="AC444" i="16"/>
  <c r="AK394" i="16"/>
  <c r="AS394" i="16"/>
  <c r="N248" i="16"/>
  <c r="AD248" i="16"/>
  <c r="AL248" i="16"/>
  <c r="H305" i="16"/>
  <c r="X305" i="16"/>
  <c r="AK426" i="16"/>
  <c r="AL515" i="16"/>
  <c r="AA316" i="16"/>
  <c r="AI316" i="16"/>
  <c r="AQ316" i="16"/>
  <c r="I337" i="16"/>
  <c r="Y337" i="16"/>
  <c r="I394" i="16"/>
  <c r="B401" i="16"/>
  <c r="Q49" i="16"/>
  <c r="AN405" i="16"/>
  <c r="M426" i="16"/>
  <c r="M393" i="16"/>
  <c r="M392" i="16"/>
  <c r="AS426" i="16"/>
  <c r="B430" i="16"/>
  <c r="F426" i="16"/>
  <c r="B434" i="16"/>
  <c r="P483" i="16"/>
  <c r="X483" i="16"/>
  <c r="AF483" i="16"/>
  <c r="AN483" i="16"/>
  <c r="F483" i="16"/>
  <c r="B490" i="16"/>
  <c r="N483" i="16"/>
  <c r="T494" i="16"/>
  <c r="T493" i="16"/>
  <c r="AB494" i="16"/>
  <c r="AB493" i="16"/>
  <c r="AI494" i="16"/>
  <c r="AI493" i="16"/>
  <c r="AP493" i="16"/>
  <c r="N515" i="16"/>
  <c r="AT515" i="16"/>
  <c r="O515" i="16"/>
  <c r="W515" i="16"/>
  <c r="AE515" i="16"/>
  <c r="AM515" i="16"/>
  <c r="I572" i="16"/>
  <c r="G393" i="16"/>
  <c r="G392" i="16"/>
  <c r="O572" i="16"/>
  <c r="O571" i="16"/>
  <c r="O570" i="16"/>
  <c r="I315" i="16"/>
  <c r="G515" i="16"/>
  <c r="Y48" i="16"/>
  <c r="E404" i="16"/>
  <c r="X404" i="16"/>
  <c r="AU515" i="16"/>
  <c r="V515" i="16"/>
  <c r="V482" i="16"/>
  <c r="V481" i="16"/>
  <c r="AT426" i="16"/>
  <c r="W404" i="16"/>
  <c r="T571" i="16"/>
  <c r="T570" i="16"/>
  <c r="H660" i="16"/>
  <c r="H659" i="16"/>
  <c r="AB393" i="16"/>
  <c r="AB392" i="16"/>
  <c r="F660" i="16"/>
  <c r="F659" i="16"/>
  <c r="U304" i="16"/>
  <c r="AE48" i="16"/>
  <c r="P393" i="16"/>
  <c r="P392" i="16"/>
  <c r="AE393" i="16"/>
  <c r="AE392" i="16"/>
  <c r="G126" i="16"/>
  <c r="G125" i="16"/>
  <c r="AC159" i="16"/>
  <c r="F159" i="16"/>
  <c r="F126" i="16"/>
  <c r="F125" i="16"/>
  <c r="V159" i="16"/>
  <c r="AT159" i="16"/>
  <c r="B598" i="16"/>
  <c r="P604" i="16"/>
  <c r="AL660" i="16"/>
  <c r="AL659" i="16"/>
  <c r="B687" i="16"/>
  <c r="K693" i="16"/>
  <c r="K660" i="16"/>
  <c r="K659" i="16"/>
  <c r="AA693" i="16"/>
  <c r="AI693" i="16"/>
  <c r="AQ693" i="16"/>
  <c r="T660" i="16"/>
  <c r="T659" i="16"/>
  <c r="B701" i="16"/>
  <c r="H127" i="16"/>
  <c r="P127" i="16"/>
  <c r="AF127" i="16"/>
  <c r="AC215" i="16"/>
  <c r="AC214" i="16"/>
  <c r="B312" i="16"/>
  <c r="AB304" i="16"/>
  <c r="AB303" i="16"/>
  <c r="J337" i="16"/>
  <c r="AH337" i="16"/>
  <c r="B395" i="16"/>
  <c r="C394" i="16"/>
  <c r="K394" i="16"/>
  <c r="AA394" i="16"/>
  <c r="AI394" i="16"/>
  <c r="AQ394" i="16"/>
  <c r="H515" i="16"/>
  <c r="H482" i="16"/>
  <c r="H481" i="16"/>
  <c r="AF515" i="16"/>
  <c r="AN515" i="16"/>
  <c r="Q572" i="16"/>
  <c r="Y572" i="16"/>
  <c r="AE660" i="16"/>
  <c r="AE659" i="16"/>
  <c r="P711" i="16"/>
  <c r="N38" i="16"/>
  <c r="AT38" i="16"/>
  <c r="AA127" i="16"/>
  <c r="AQ127" i="16"/>
  <c r="I127" i="16"/>
  <c r="AG127" i="16"/>
  <c r="AO127" i="16"/>
  <c r="I426" i="16"/>
  <c r="C604" i="16"/>
  <c r="K604" i="16"/>
  <c r="S604" i="16"/>
  <c r="AA604" i="16"/>
  <c r="AI604" i="16"/>
  <c r="E661" i="16"/>
  <c r="M661" i="16"/>
  <c r="U661" i="16"/>
  <c r="AC661" i="16"/>
  <c r="AC660" i="16"/>
  <c r="AC659" i="16"/>
  <c r="AC711" i="16"/>
  <c r="AS661" i="16"/>
  <c r="W38" i="16"/>
  <c r="R70" i="16"/>
  <c r="AH70" i="16"/>
  <c r="B78" i="16"/>
  <c r="Z127" i="16"/>
  <c r="AH127" i="16"/>
  <c r="P248" i="16"/>
  <c r="P215" i="16"/>
  <c r="P214" i="16"/>
  <c r="X248" i="16"/>
  <c r="X215" i="16"/>
  <c r="X214" i="16"/>
  <c r="AN248" i="16"/>
  <c r="C70" i="16"/>
  <c r="C37" i="16"/>
  <c r="C36" i="16"/>
  <c r="AI70" i="16"/>
  <c r="AI37" i="16"/>
  <c r="AI36" i="16"/>
  <c r="AQ70" i="16"/>
  <c r="AR70" i="16"/>
  <c r="F127" i="16"/>
  <c r="N127" i="16"/>
  <c r="V127" i="16"/>
  <c r="AL127" i="16"/>
  <c r="E216" i="16"/>
  <c r="U515" i="16"/>
  <c r="AS515" i="16"/>
  <c r="L38" i="16"/>
  <c r="T38" i="16"/>
  <c r="T37" i="16"/>
  <c r="T36" i="16"/>
  <c r="AJ38" i="16"/>
  <c r="AJ37" i="16"/>
  <c r="AJ36" i="16"/>
  <c r="AJ88" i="16"/>
  <c r="AB159" i="16"/>
  <c r="N216" i="16"/>
  <c r="N215" i="16"/>
  <c r="N214" i="16"/>
  <c r="U426" i="16"/>
  <c r="G483" i="16"/>
  <c r="O483" i="16"/>
  <c r="AM483" i="16"/>
  <c r="Z693" i="16"/>
  <c r="AH693" i="16"/>
  <c r="AH660" i="16"/>
  <c r="AH659" i="16"/>
  <c r="AP693" i="16"/>
  <c r="AP660" i="16"/>
  <c r="AP659" i="16"/>
  <c r="AD305" i="16"/>
  <c r="K405" i="16"/>
  <c r="N583" i="16"/>
  <c r="S404" i="16"/>
  <c r="AL48" i="16"/>
  <c r="F571" i="16"/>
  <c r="F570" i="16"/>
  <c r="X482" i="16"/>
  <c r="X481" i="16"/>
  <c r="AK248" i="16"/>
  <c r="AG572" i="16"/>
  <c r="AL159" i="16"/>
  <c r="Q405" i="16"/>
  <c r="Q404" i="16"/>
  <c r="Y405" i="16"/>
  <c r="AQ583" i="16"/>
  <c r="AQ582" i="16"/>
  <c r="Y661" i="16"/>
  <c r="S693" i="16"/>
  <c r="H404" i="16"/>
  <c r="R337" i="16"/>
  <c r="R304" i="16"/>
  <c r="R303" i="16"/>
  <c r="AI337" i="16"/>
  <c r="AI315" i="16"/>
  <c r="AK660" i="16"/>
  <c r="AK659" i="16"/>
  <c r="E394" i="16"/>
  <c r="S37" i="16"/>
  <c r="S36" i="16"/>
  <c r="AQ37" i="16"/>
  <c r="F248" i="16"/>
  <c r="B252" i="16"/>
  <c r="AK404" i="16"/>
  <c r="Y215" i="16"/>
  <c r="Y214" i="16"/>
  <c r="N305" i="16"/>
  <c r="AK316" i="16"/>
  <c r="AC316" i="16"/>
  <c r="AC315" i="16"/>
  <c r="B39" i="16"/>
  <c r="AQ227" i="16"/>
  <c r="AQ226" i="16"/>
  <c r="AQ215" i="16"/>
  <c r="AQ214" i="16"/>
  <c r="M337" i="16"/>
  <c r="O394" i="16"/>
  <c r="AQ404" i="16"/>
  <c r="AF305" i="16"/>
  <c r="P515" i="16"/>
  <c r="F305" i="16"/>
  <c r="AL305" i="16"/>
  <c r="C693" i="16"/>
  <c r="AT660" i="16"/>
  <c r="AT659" i="16"/>
  <c r="D138" i="16"/>
  <c r="D137" i="16"/>
  <c r="E483" i="16"/>
  <c r="M483" i="16"/>
  <c r="P305" i="16"/>
  <c r="AN305" i="16"/>
  <c r="W37" i="16"/>
  <c r="W36" i="16"/>
  <c r="B712" i="16"/>
  <c r="B697" i="16"/>
  <c r="P70" i="16"/>
  <c r="AO38" i="16"/>
  <c r="AO37" i="16"/>
  <c r="AO36" i="16"/>
  <c r="AO88" i="16"/>
  <c r="E159" i="16"/>
  <c r="E126" i="16"/>
  <c r="E125" i="16"/>
  <c r="M159" i="16"/>
  <c r="U159" i="16"/>
  <c r="U126" i="16"/>
  <c r="U125" i="16"/>
  <c r="AK159" i="16"/>
  <c r="AS159" i="16"/>
  <c r="G216" i="16"/>
  <c r="G215" i="16"/>
  <c r="G214" i="16"/>
  <c r="AJ337" i="16"/>
  <c r="AR337" i="16"/>
  <c r="B427" i="16"/>
  <c r="K426" i="16"/>
  <c r="AB661" i="16"/>
  <c r="AJ661" i="16"/>
  <c r="AU660" i="16"/>
  <c r="AU659" i="16"/>
  <c r="AD393" i="16"/>
  <c r="AD392" i="16"/>
  <c r="AO482" i="16"/>
  <c r="AO481" i="16"/>
  <c r="H248" i="16"/>
  <c r="H215" i="16"/>
  <c r="H214" i="16"/>
  <c r="T515" i="16"/>
  <c r="AB515" i="16"/>
  <c r="AU572" i="16"/>
  <c r="AU571" i="16"/>
  <c r="AU570" i="16"/>
  <c r="AG216" i="16"/>
  <c r="AG215" i="16"/>
  <c r="AG214" i="16"/>
  <c r="AO216" i="16"/>
  <c r="B267" i="16"/>
  <c r="F12" i="3"/>
  <c r="G12" i="3" s="1"/>
  <c r="Z248" i="16"/>
  <c r="C305" i="16"/>
  <c r="C304" i="16"/>
  <c r="C303" i="16"/>
  <c r="AS248" i="16"/>
  <c r="AS215" i="16"/>
  <c r="AS214" i="16"/>
  <c r="AB622" i="16"/>
  <c r="R393" i="16"/>
  <c r="R392" i="16"/>
  <c r="AS393" i="16"/>
  <c r="AS392" i="16"/>
  <c r="Q304" i="16"/>
  <c r="AF227" i="16"/>
  <c r="AF226" i="16"/>
  <c r="AF215" i="16"/>
  <c r="AF214" i="16"/>
  <c r="U494" i="16"/>
  <c r="B496" i="16"/>
  <c r="AH583" i="16"/>
  <c r="S315" i="16"/>
  <c r="X38" i="16"/>
  <c r="M49" i="16"/>
  <c r="U49" i="16"/>
  <c r="AC48" i="16"/>
  <c r="AR48" i="16"/>
  <c r="B64" i="16"/>
  <c r="B71" i="16"/>
  <c r="I70" i="16"/>
  <c r="I37" i="16"/>
  <c r="J70" i="16"/>
  <c r="B74" i="16"/>
  <c r="Z70" i="16"/>
  <c r="D127" i="16"/>
  <c r="B128" i="16"/>
  <c r="B134" i="16"/>
  <c r="J127" i="16"/>
  <c r="AT138" i="16"/>
  <c r="C159" i="16"/>
  <c r="K159" i="16"/>
  <c r="S159" i="16"/>
  <c r="AA159" i="16"/>
  <c r="AI159" i="16"/>
  <c r="AQ159" i="16"/>
  <c r="D159" i="16"/>
  <c r="L159" i="16"/>
  <c r="T159" i="16"/>
  <c r="AJ159" i="16"/>
  <c r="AR159" i="16"/>
  <c r="F216" i="16"/>
  <c r="V216" i="16"/>
  <c r="AD216" i="16"/>
  <c r="AL216" i="16"/>
  <c r="AT216" i="16"/>
  <c r="AR216" i="16"/>
  <c r="B331" i="16"/>
  <c r="H604" i="16"/>
  <c r="B605" i="16"/>
  <c r="P571" i="16"/>
  <c r="P570" i="16"/>
  <c r="P622" i="16"/>
  <c r="X604" i="16"/>
  <c r="X571" i="16"/>
  <c r="AF604" i="16"/>
  <c r="AN604" i="16"/>
  <c r="B608" i="16"/>
  <c r="B612" i="16"/>
  <c r="C661" i="16"/>
  <c r="B662" i="16"/>
  <c r="S661" i="16"/>
  <c r="AA661" i="16"/>
  <c r="AI661" i="16"/>
  <c r="AQ661" i="16"/>
  <c r="B668" i="16"/>
  <c r="I661" i="16"/>
  <c r="Q661" i="16"/>
  <c r="Q660" i="16"/>
  <c r="Q659" i="16"/>
  <c r="AG661" i="16"/>
  <c r="AO661" i="16"/>
  <c r="M672" i="16"/>
  <c r="B674" i="16"/>
  <c r="U672" i="16"/>
  <c r="AR672" i="16"/>
  <c r="B694" i="16"/>
  <c r="I693" i="16"/>
  <c r="Y693" i="16"/>
  <c r="AG693" i="16"/>
  <c r="AJ404" i="16"/>
  <c r="O126" i="16"/>
  <c r="O125" i="16"/>
  <c r="U303" i="16"/>
  <c r="AK37" i="16"/>
  <c r="AE315" i="16"/>
  <c r="AG404" i="16"/>
  <c r="P337" i="16"/>
  <c r="X337" i="16"/>
  <c r="V405" i="16"/>
  <c r="K304" i="16"/>
  <c r="K303" i="16"/>
  <c r="G482" i="16"/>
  <c r="AR304" i="16"/>
  <c r="AR303" i="16"/>
  <c r="D394" i="16"/>
  <c r="L394" i="16"/>
  <c r="J394" i="16"/>
  <c r="AP394" i="16"/>
  <c r="AJ494" i="16"/>
  <c r="AJ493" i="16"/>
  <c r="AJ482" i="16"/>
  <c r="AJ481" i="16"/>
  <c r="AU126" i="16"/>
  <c r="AU125" i="16"/>
  <c r="AP227" i="16"/>
  <c r="AD316" i="16"/>
  <c r="AL316" i="16"/>
  <c r="AT316" i="16"/>
  <c r="T337" i="16"/>
  <c r="AP571" i="16"/>
  <c r="AP570" i="16"/>
  <c r="Z405" i="16"/>
  <c r="AF494" i="16"/>
  <c r="AF493" i="16"/>
  <c r="AF482" i="16"/>
  <c r="AF481" i="16"/>
  <c r="I583" i="16"/>
  <c r="I582" i="16"/>
  <c r="B585" i="16"/>
  <c r="AT583" i="16"/>
  <c r="S227" i="16"/>
  <c r="J316" i="16"/>
  <c r="Y316" i="16"/>
  <c r="E515" i="16"/>
  <c r="M515" i="16"/>
  <c r="M482" i="16"/>
  <c r="M481" i="16"/>
  <c r="AK515" i="16"/>
  <c r="AK482" i="16"/>
  <c r="AK481" i="16"/>
  <c r="AK533" i="16"/>
  <c r="G572" i="16"/>
  <c r="W572" i="16"/>
  <c r="W571" i="16"/>
  <c r="W570" i="16"/>
  <c r="AM572" i="16"/>
  <c r="AM583" i="16"/>
  <c r="AM582" i="16"/>
  <c r="R127" i="16"/>
  <c r="AP127" i="16"/>
  <c r="L661" i="16"/>
  <c r="N672" i="16"/>
  <c r="AM177" i="16"/>
  <c r="G660" i="16"/>
  <c r="G659" i="16"/>
  <c r="AN126" i="16"/>
  <c r="AN125" i="16"/>
  <c r="X70" i="16"/>
  <c r="N37" i="16"/>
  <c r="N36" i="16"/>
  <c r="AC305" i="16"/>
  <c r="K215" i="16"/>
  <c r="K214" i="16"/>
  <c r="AJ248" i="16"/>
  <c r="AR248" i="16"/>
  <c r="U483" i="16"/>
  <c r="AC483" i="16"/>
  <c r="AC482" i="16"/>
  <c r="AC481" i="16"/>
  <c r="AS483" i="16"/>
  <c r="AS482" i="16"/>
  <c r="AS481" i="16"/>
  <c r="P494" i="16"/>
  <c r="H571" i="16"/>
  <c r="I494" i="16"/>
  <c r="AU393" i="16"/>
  <c r="AU392" i="16"/>
  <c r="Z571" i="16"/>
  <c r="Z570" i="16"/>
  <c r="Z622" i="16"/>
  <c r="W126" i="16"/>
  <c r="W125" i="16"/>
  <c r="W337" i="16"/>
  <c r="E248" i="16"/>
  <c r="U248" i="16"/>
  <c r="J693" i="16"/>
  <c r="J660" i="16"/>
  <c r="J659" i="16"/>
  <c r="R693" i="16"/>
  <c r="W483" i="16"/>
  <c r="AE483" i="16"/>
  <c r="AE482" i="16"/>
  <c r="AU483" i="16"/>
  <c r="C216" i="16"/>
  <c r="Z159" i="16"/>
  <c r="Z126" i="16"/>
  <c r="Z125" i="16"/>
  <c r="Z177" i="16"/>
  <c r="E337" i="16"/>
  <c r="Y266" i="16"/>
  <c r="G177" i="16"/>
  <c r="F622" i="16"/>
  <c r="AE444" i="16"/>
  <c r="AO444" i="16"/>
  <c r="V711" i="16"/>
  <c r="G444" i="16"/>
  <c r="J622" i="16"/>
  <c r="AL711" i="16"/>
  <c r="AT711" i="16"/>
  <c r="I393" i="16"/>
  <c r="AT37" i="16"/>
  <c r="AT36" i="16"/>
  <c r="N393" i="16"/>
  <c r="AC304" i="16"/>
  <c r="AF404" i="16"/>
  <c r="U393" i="16"/>
  <c r="U392" i="16"/>
  <c r="U444" i="16"/>
  <c r="AE571" i="16"/>
  <c r="AE570" i="16"/>
  <c r="X711" i="16"/>
  <c r="T393" i="16"/>
  <c r="T392" i="16"/>
  <c r="O37" i="16"/>
  <c r="O36" i="16"/>
  <c r="E393" i="16"/>
  <c r="E392" i="16"/>
  <c r="AI304" i="16"/>
  <c r="AI393" i="16"/>
  <c r="AI392" i="16"/>
  <c r="AH304" i="16"/>
  <c r="AA660" i="16"/>
  <c r="J138" i="16"/>
  <c r="J137" i="16"/>
  <c r="AA138" i="16"/>
  <c r="AJ227" i="16"/>
  <c r="AN227" i="16"/>
  <c r="AN226" i="16"/>
  <c r="AN215" i="16"/>
  <c r="AS337" i="16"/>
  <c r="S337" i="16"/>
  <c r="Z337" i="16"/>
  <c r="AP337" i="16"/>
  <c r="L405" i="16"/>
  <c r="B407" i="16"/>
  <c r="AG315" i="16"/>
  <c r="AS315" i="16"/>
  <c r="L138" i="16"/>
  <c r="L137" i="16"/>
  <c r="AD138" i="16"/>
  <c r="AD137" i="16"/>
  <c r="AN337" i="16"/>
  <c r="B338" i="16"/>
  <c r="H337" i="16"/>
  <c r="O337" i="16"/>
  <c r="AK337" i="16"/>
  <c r="O405" i="16"/>
  <c r="J493" i="16"/>
  <c r="AA404" i="16"/>
  <c r="AR482" i="16"/>
  <c r="AR481" i="16"/>
  <c r="AF660" i="16"/>
  <c r="AF659" i="16"/>
  <c r="V571" i="16"/>
  <c r="V570" i="16"/>
  <c r="Z660" i="16"/>
  <c r="Z659" i="16"/>
  <c r="AM404" i="16"/>
  <c r="AJ126" i="16"/>
  <c r="AJ125" i="16"/>
  <c r="F14" i="3"/>
  <c r="G14" i="3" s="1"/>
  <c r="C426" i="16"/>
  <c r="C393" i="16"/>
  <c r="C392" i="16"/>
  <c r="M126" i="16"/>
  <c r="M125" i="16"/>
  <c r="AO215" i="16"/>
  <c r="AO214" i="16"/>
  <c r="V337" i="16"/>
  <c r="R571" i="16"/>
  <c r="R570" i="16"/>
  <c r="W660" i="16"/>
  <c r="W659" i="16"/>
  <c r="AB38" i="16"/>
  <c r="AR38" i="16"/>
  <c r="AU622" i="16"/>
  <c r="AE159" i="16"/>
  <c r="B89" i="16"/>
  <c r="F10" i="3"/>
  <c r="G10" i="3" s="1"/>
  <c r="Q70" i="16"/>
  <c r="T127" i="16"/>
  <c r="AB127" i="16"/>
  <c r="AR127" i="16"/>
  <c r="AR126" i="16"/>
  <c r="AR125" i="16"/>
  <c r="AL426" i="16"/>
  <c r="F16" i="3"/>
  <c r="G16" i="3" s="1"/>
  <c r="AN38" i="16"/>
  <c r="D70" i="16"/>
  <c r="E70" i="16"/>
  <c r="B249" i="16"/>
  <c r="AD483" i="16"/>
  <c r="AL483" i="16"/>
  <c r="AT483" i="16"/>
  <c r="AA88" i="16"/>
  <c r="AG533" i="16"/>
  <c r="AU711" i="16"/>
  <c r="AK711" i="16"/>
  <c r="AI572" i="16"/>
  <c r="AQ572" i="16"/>
  <c r="AE266" i="16"/>
  <c r="O622" i="16"/>
  <c r="AN711" i="16"/>
  <c r="D515" i="16"/>
  <c r="L515" i="16"/>
  <c r="AD572" i="16"/>
  <c r="AD571" i="16"/>
  <c r="AD570" i="16"/>
  <c r="L572" i="16"/>
  <c r="L571" i="16"/>
  <c r="L570" i="16"/>
  <c r="AJ572" i="16"/>
  <c r="AR572" i="16"/>
  <c r="I604" i="16"/>
  <c r="Q604" i="16"/>
  <c r="Y604" i="16"/>
  <c r="Y571" i="16"/>
  <c r="Y570" i="16"/>
  <c r="Y622" i="16"/>
  <c r="AG604" i="16"/>
  <c r="AO604" i="16"/>
  <c r="U177" i="16"/>
  <c r="T622" i="16"/>
  <c r="AC266" i="16"/>
  <c r="I36" i="16"/>
  <c r="AH393" i="16"/>
  <c r="R355" i="16"/>
  <c r="F393" i="16"/>
  <c r="AQ36" i="16"/>
  <c r="AE304" i="16"/>
  <c r="AJ393" i="16"/>
  <c r="AC126" i="16"/>
  <c r="J48" i="16"/>
  <c r="AF48" i="16"/>
  <c r="AM49" i="16"/>
  <c r="B51" i="16"/>
  <c r="B178" i="16"/>
  <c r="F11" i="3"/>
  <c r="G11" i="3" s="1"/>
  <c r="B153" i="16"/>
  <c r="B160" i="16"/>
  <c r="I159" i="16"/>
  <c r="Q159" i="16"/>
  <c r="Y159" i="16"/>
  <c r="AG159" i="16"/>
  <c r="AO159" i="16"/>
  <c r="J159" i="16"/>
  <c r="B163" i="16"/>
  <c r="R159" i="16"/>
  <c r="AH159" i="16"/>
  <c r="AP159" i="16"/>
  <c r="B167" i="16"/>
  <c r="D216" i="16"/>
  <c r="B217" i="16"/>
  <c r="L216" i="16"/>
  <c r="T216" i="16"/>
  <c r="AB216" i="16"/>
  <c r="AJ216" i="16"/>
  <c r="J216" i="16"/>
  <c r="J215" i="16"/>
  <c r="J214" i="16"/>
  <c r="J266" i="16"/>
  <c r="B223" i="16"/>
  <c r="R216" i="16"/>
  <c r="R215" i="16"/>
  <c r="R214" i="16"/>
  <c r="AH216" i="16"/>
  <c r="AH215" i="16"/>
  <c r="AH214" i="16"/>
  <c r="AP216" i="16"/>
  <c r="F226" i="16"/>
  <c r="R49" i="16"/>
  <c r="C137" i="16"/>
  <c r="L48" i="16"/>
  <c r="J38" i="16"/>
  <c r="R38" i="16"/>
  <c r="Z38" i="16"/>
  <c r="AH38" i="16"/>
  <c r="AP38" i="16"/>
  <c r="B45" i="16"/>
  <c r="H38" i="16"/>
  <c r="P38" i="16"/>
  <c r="AF38" i="16"/>
  <c r="G49" i="16"/>
  <c r="AU48" i="16"/>
  <c r="AQ137" i="16"/>
  <c r="AU227" i="16"/>
  <c r="AU226" i="16"/>
  <c r="AU215" i="16"/>
  <c r="AU214" i="16"/>
  <c r="L248" i="16"/>
  <c r="T248" i="16"/>
  <c r="B318" i="16"/>
  <c r="AN316" i="16"/>
  <c r="B356" i="16"/>
  <c r="F13" i="3"/>
  <c r="G13" i="3" s="1"/>
  <c r="D337" i="16"/>
  <c r="B341" i="16"/>
  <c r="B345" i="16"/>
  <c r="B534" i="16"/>
  <c r="F15" i="3"/>
  <c r="G15" i="3" s="1"/>
  <c r="B509" i="16"/>
  <c r="B516" i="16"/>
  <c r="J515" i="16"/>
  <c r="R515" i="16"/>
  <c r="Z515" i="16"/>
  <c r="AH515" i="16"/>
  <c r="AP515" i="16"/>
  <c r="C515" i="16"/>
  <c r="B519" i="16"/>
  <c r="AI515" i="16"/>
  <c r="AQ515" i="16"/>
  <c r="B523" i="16"/>
  <c r="B573" i="16"/>
  <c r="E572" i="16"/>
  <c r="M572" i="16"/>
  <c r="U572" i="16"/>
  <c r="AC572" i="16"/>
  <c r="AK572" i="16"/>
  <c r="AS572" i="16"/>
  <c r="C572" i="16"/>
  <c r="B579" i="16"/>
  <c r="K572" i="16"/>
  <c r="S572" i="16"/>
  <c r="AA572" i="16"/>
  <c r="B140" i="16"/>
  <c r="N138" i="16"/>
  <c r="B229" i="16"/>
  <c r="I227" i="16"/>
  <c r="P48" i="16"/>
  <c r="H159" i="16"/>
  <c r="P159" i="16"/>
  <c r="X159" i="16"/>
  <c r="AF159" i="16"/>
  <c r="B242" i="16"/>
  <c r="AO316" i="16"/>
  <c r="K515" i="16"/>
  <c r="S515" i="16"/>
  <c r="AA515" i="16"/>
  <c r="AG49" i="16"/>
  <c r="AP70" i="16"/>
  <c r="I216" i="16"/>
  <c r="Q216" i="16"/>
  <c r="F17" i="3"/>
  <c r="G17" i="3" s="1"/>
  <c r="Z216" i="16"/>
  <c r="Z215" i="16"/>
  <c r="Z214" i="16"/>
  <c r="AI70" i="13"/>
  <c r="T493" i="13"/>
  <c r="AT337" i="13"/>
  <c r="S48" i="13"/>
  <c r="F138" i="13"/>
  <c r="AL138" i="13"/>
  <c r="AL137" i="13"/>
  <c r="AT138" i="13"/>
  <c r="R159" i="13"/>
  <c r="Z159" i="13"/>
  <c r="AP159" i="13"/>
  <c r="X305" i="13"/>
  <c r="AF305" i="13"/>
  <c r="AN305" i="13"/>
  <c r="N316" i="13"/>
  <c r="N315" i="13"/>
  <c r="V316" i="13"/>
  <c r="AD316" i="13"/>
  <c r="AL316" i="13"/>
  <c r="AL315" i="13"/>
  <c r="AT316" i="13"/>
  <c r="AT315" i="13"/>
  <c r="M337" i="13"/>
  <c r="V337" i="13"/>
  <c r="AH426" i="13"/>
  <c r="AA426" i="13"/>
  <c r="T572" i="13"/>
  <c r="AR572" i="13"/>
  <c r="J583" i="13"/>
  <c r="C248" i="13"/>
  <c r="AA216" i="13"/>
  <c r="AH248" i="13"/>
  <c r="AP248" i="13"/>
  <c r="F305" i="13"/>
  <c r="N305" i="13"/>
  <c r="AD305" i="13"/>
  <c r="AL305" i="13"/>
  <c r="C483" i="13"/>
  <c r="AI483" i="13"/>
  <c r="AQ483" i="13"/>
  <c r="R572" i="13"/>
  <c r="I661" i="13"/>
  <c r="Q661" i="13"/>
  <c r="Q660" i="13"/>
  <c r="Q659" i="13"/>
  <c r="Y661" i="13"/>
  <c r="AG661" i="13"/>
  <c r="AO661" i="13"/>
  <c r="D38" i="13"/>
  <c r="E337" i="13"/>
  <c r="AK337" i="13"/>
  <c r="Z426" i="13"/>
  <c r="D483" i="13"/>
  <c r="L483" i="13"/>
  <c r="L482" i="13"/>
  <c r="L481" i="13"/>
  <c r="T483" i="13"/>
  <c r="AB483" i="13"/>
  <c r="J483" i="13"/>
  <c r="C572" i="13"/>
  <c r="K572" i="13"/>
  <c r="S572" i="13"/>
  <c r="AA572" i="13"/>
  <c r="R661" i="13"/>
  <c r="AH661" i="13"/>
  <c r="AH660" i="13"/>
  <c r="AH659" i="13"/>
  <c r="AP661" i="13"/>
  <c r="I8" i="13"/>
  <c r="Q8" i="13"/>
  <c r="Y8" i="13"/>
  <c r="AG8" i="13"/>
  <c r="C38" i="13"/>
  <c r="K8" i="13"/>
  <c r="AA8" i="13"/>
  <c r="AI8" i="13"/>
  <c r="AQ8" i="13"/>
  <c r="W70" i="13"/>
  <c r="AE70" i="13"/>
  <c r="AM70" i="13"/>
  <c r="S70" i="13"/>
  <c r="J127" i="13"/>
  <c r="AP127" i="13"/>
  <c r="AE159" i="13"/>
  <c r="G216" i="13"/>
  <c r="O216" i="13"/>
  <c r="AE216" i="13"/>
  <c r="AM216" i="13"/>
  <c r="AU216" i="13"/>
  <c r="AL48" i="13"/>
  <c r="J248" i="13"/>
  <c r="O37" i="13"/>
  <c r="O36" i="13"/>
  <c r="AF515" i="13"/>
  <c r="AN426" i="13"/>
  <c r="Q25" i="13"/>
  <c r="W482" i="13"/>
  <c r="W481" i="13"/>
  <c r="F604" i="13"/>
  <c r="B434" i="13"/>
  <c r="B519" i="13"/>
  <c r="K571" i="13"/>
  <c r="K570" i="13"/>
  <c r="C693" i="13"/>
  <c r="K693" i="13"/>
  <c r="AR693" i="13"/>
  <c r="V604" i="13"/>
  <c r="G248" i="13"/>
  <c r="W248" i="13"/>
  <c r="AU248" i="13"/>
  <c r="J8" i="13"/>
  <c r="B694" i="13"/>
  <c r="N604" i="13"/>
  <c r="E127" i="13"/>
  <c r="C127" i="13"/>
  <c r="C126" i="13"/>
  <c r="C125" i="13"/>
  <c r="K127" i="13"/>
  <c r="S127" i="13"/>
  <c r="AA127" i="13"/>
  <c r="AI127" i="13"/>
  <c r="AQ127" i="13"/>
  <c r="R216" i="13"/>
  <c r="Z216" i="13"/>
  <c r="X216" i="13"/>
  <c r="I248" i="13"/>
  <c r="Q248" i="13"/>
  <c r="Y248" i="13"/>
  <c r="AG248" i="13"/>
  <c r="AO248" i="13"/>
  <c r="I483" i="13"/>
  <c r="AD38" i="13"/>
  <c r="AL38" i="13"/>
  <c r="AL37" i="13"/>
  <c r="AL36" i="13"/>
  <c r="AG515" i="13"/>
  <c r="P604" i="13"/>
  <c r="H693" i="13"/>
  <c r="X693" i="13"/>
  <c r="AF693" i="13"/>
  <c r="AB25" i="13"/>
  <c r="AL159" i="13"/>
  <c r="T604" i="13"/>
  <c r="AA70" i="13"/>
  <c r="G159" i="13"/>
  <c r="O159" i="13"/>
  <c r="W159" i="13"/>
  <c r="AM159" i="13"/>
  <c r="AU159" i="13"/>
  <c r="Y25" i="13"/>
  <c r="T25" i="13"/>
  <c r="L604" i="13"/>
  <c r="AI37" i="13"/>
  <c r="AI36" i="13"/>
  <c r="D127" i="13"/>
  <c r="AB127" i="13"/>
  <c r="AB126" i="13"/>
  <c r="AB125" i="13"/>
  <c r="AR127" i="13"/>
  <c r="I159" i="13"/>
  <c r="Q159" i="13"/>
  <c r="Y159" i="13"/>
  <c r="AG159" i="13"/>
  <c r="AO159" i="13"/>
  <c r="B153" i="13"/>
  <c r="M572" i="13"/>
  <c r="K70" i="13"/>
  <c r="AK660" i="13"/>
  <c r="AK659" i="13"/>
  <c r="AQ305" i="13"/>
  <c r="B712" i="13"/>
  <c r="AR604" i="13"/>
  <c r="U8" i="13"/>
  <c r="AK8" i="13"/>
  <c r="Q572" i="13"/>
  <c r="Y572" i="13"/>
  <c r="AP8" i="13"/>
  <c r="AP7" i="13"/>
  <c r="Z8" i="13"/>
  <c r="AI305" i="13"/>
  <c r="AI304" i="13"/>
  <c r="AI303" i="13"/>
  <c r="N337" i="13"/>
  <c r="AD337" i="13"/>
  <c r="S426" i="13"/>
  <c r="S393" i="13"/>
  <c r="S392" i="13"/>
  <c r="AB660" i="13"/>
  <c r="AB659" i="13"/>
  <c r="P38" i="13"/>
  <c r="F25" i="13"/>
  <c r="N25" i="13"/>
  <c r="E426" i="13"/>
  <c r="AS583" i="13"/>
  <c r="AS582" i="13"/>
  <c r="F70" i="13"/>
  <c r="N70" i="13"/>
  <c r="O25" i="13"/>
  <c r="L671" i="13"/>
  <c r="N493" i="13"/>
  <c r="F483" i="13"/>
  <c r="F482" i="13"/>
  <c r="Y337" i="13"/>
  <c r="AI7" i="13"/>
  <c r="AQ7" i="13"/>
  <c r="F127" i="13"/>
  <c r="N127" i="13"/>
  <c r="V127" i="13"/>
  <c r="AL127" i="13"/>
  <c r="AR126" i="13"/>
  <c r="AR125" i="13"/>
  <c r="P159" i="13"/>
  <c r="P126" i="13"/>
  <c r="P125" i="13"/>
  <c r="X159" i="13"/>
  <c r="AN159" i="13"/>
  <c r="S216" i="13"/>
  <c r="B223" i="13"/>
  <c r="Q216" i="13"/>
  <c r="Y216" i="13"/>
  <c r="AG216" i="13"/>
  <c r="AO216" i="13"/>
  <c r="AO215" i="13"/>
  <c r="AO214" i="13"/>
  <c r="X8" i="13"/>
  <c r="AF8" i="13"/>
  <c r="O404" i="13"/>
  <c r="AK127" i="13"/>
  <c r="B427" i="13"/>
  <c r="P216" i="13"/>
  <c r="AA305" i="13"/>
  <c r="AR215" i="13"/>
  <c r="AR214" i="13"/>
  <c r="AM482" i="13"/>
  <c r="AM481" i="13"/>
  <c r="AT660" i="13"/>
  <c r="AT659" i="13"/>
  <c r="S305" i="13"/>
  <c r="AJ337" i="13"/>
  <c r="I426" i="13"/>
  <c r="Q426" i="13"/>
  <c r="AP660" i="13"/>
  <c r="AP659" i="13"/>
  <c r="X661" i="13"/>
  <c r="AN661" i="13"/>
  <c r="AN693" i="13"/>
  <c r="Y316" i="13"/>
  <c r="AL337" i="13"/>
  <c r="AL304" i="13"/>
  <c r="AL303" i="13"/>
  <c r="Z515" i="13"/>
  <c r="V25" i="13"/>
  <c r="AN216" i="13"/>
  <c r="V159" i="13"/>
  <c r="AD159" i="13"/>
  <c r="F216" i="13"/>
  <c r="E70" i="13"/>
  <c r="E37" i="13"/>
  <c r="AD127" i="13"/>
  <c r="AT127" i="13"/>
  <c r="K216" i="13"/>
  <c r="I216" i="13"/>
  <c r="V305" i="13"/>
  <c r="D316" i="13"/>
  <c r="T316" i="13"/>
  <c r="T315" i="13"/>
  <c r="AB316" i="13"/>
  <c r="AB315" i="13"/>
  <c r="S337" i="13"/>
  <c r="AQ337" i="13"/>
  <c r="K405" i="13"/>
  <c r="S483" i="13"/>
  <c r="Y483" i="13"/>
  <c r="I494" i="13"/>
  <c r="I493" i="13"/>
  <c r="I482" i="13"/>
  <c r="I481" i="13"/>
  <c r="Q494" i="13"/>
  <c r="Q493" i="13"/>
  <c r="Y494" i="13"/>
  <c r="AN583" i="13"/>
  <c r="AN582" i="13"/>
  <c r="AN571" i="13"/>
  <c r="AN570" i="13"/>
  <c r="AE672" i="13"/>
  <c r="E305" i="13"/>
  <c r="AK305" i="13"/>
  <c r="D337" i="13"/>
  <c r="L337" i="13"/>
  <c r="AR337" i="13"/>
  <c r="AL394" i="13"/>
  <c r="AL393" i="13"/>
  <c r="AL392" i="13"/>
  <c r="D405" i="13"/>
  <c r="L405" i="13"/>
  <c r="AJ405" i="13"/>
  <c r="AG426" i="13"/>
  <c r="AO426" i="13"/>
  <c r="R494" i="13"/>
  <c r="Z494" i="13"/>
  <c r="AP494" i="13"/>
  <c r="AP493" i="13"/>
  <c r="P515" i="13"/>
  <c r="X515" i="13"/>
  <c r="AM604" i="13"/>
  <c r="B668" i="13"/>
  <c r="H672" i="13"/>
  <c r="H671" i="13"/>
  <c r="P672" i="13"/>
  <c r="B687" i="13"/>
  <c r="P693" i="13"/>
  <c r="B701" i="13"/>
  <c r="M394" i="13"/>
  <c r="M393" i="13"/>
  <c r="M392" i="13"/>
  <c r="S394" i="13"/>
  <c r="AJ137" i="13"/>
  <c r="AA571" i="13"/>
  <c r="AA570" i="13"/>
  <c r="AS316" i="13"/>
  <c r="M316" i="13"/>
  <c r="B356" i="13"/>
  <c r="AE604" i="13"/>
  <c r="H159" i="13"/>
  <c r="H126" i="13"/>
  <c r="H125" i="13"/>
  <c r="U305" i="13"/>
  <c r="T337" i="13"/>
  <c r="V404" i="13"/>
  <c r="V393" i="13"/>
  <c r="V392" i="13"/>
  <c r="V38" i="13"/>
  <c r="N571" i="13"/>
  <c r="N570" i="13"/>
  <c r="B407" i="13"/>
  <c r="AQ482" i="13"/>
  <c r="AQ481" i="13"/>
  <c r="AG483" i="13"/>
  <c r="B345" i="13"/>
  <c r="U25" i="13"/>
  <c r="AS337" i="13"/>
  <c r="AI482" i="13"/>
  <c r="AI481" i="13"/>
  <c r="AK316" i="13"/>
  <c r="AI393" i="13"/>
  <c r="AL604" i="13"/>
  <c r="AL571" i="13"/>
  <c r="AL570" i="13"/>
  <c r="AL622" i="13"/>
  <c r="AC315" i="13"/>
  <c r="Z660" i="13"/>
  <c r="Z659" i="13"/>
  <c r="AD604" i="13"/>
  <c r="AF70" i="13"/>
  <c r="AN70" i="13"/>
  <c r="AA138" i="13"/>
  <c r="AA137" i="13"/>
  <c r="AI138" i="13"/>
  <c r="AQ138" i="13"/>
  <c r="AQ137" i="13"/>
  <c r="AS7" i="13"/>
  <c r="B445" i="13"/>
  <c r="U394" i="13"/>
  <c r="U393" i="13"/>
  <c r="AK394" i="13"/>
  <c r="AK393" i="13"/>
  <c r="AS394" i="13"/>
  <c r="AS393" i="13"/>
  <c r="AS392" i="13"/>
  <c r="AP426" i="13"/>
  <c r="C393" i="13"/>
  <c r="C392" i="13"/>
  <c r="AK483" i="13"/>
  <c r="K483" i="13"/>
  <c r="AA483" i="13"/>
  <c r="AO515" i="13"/>
  <c r="AB572" i="13"/>
  <c r="J572" i="13"/>
  <c r="Z572" i="13"/>
  <c r="AH572" i="13"/>
  <c r="AH571" i="13"/>
  <c r="AH570" i="13"/>
  <c r="AP572" i="13"/>
  <c r="AP571" i="13"/>
  <c r="AP570" i="13"/>
  <c r="Y571" i="13"/>
  <c r="Y570" i="13"/>
  <c r="Y7" i="13"/>
  <c r="V215" i="13"/>
  <c r="V214" i="13"/>
  <c r="O8" i="13"/>
  <c r="AK248" i="13"/>
  <c r="X337" i="13"/>
  <c r="I337" i="13"/>
  <c r="T515" i="13"/>
  <c r="G572" i="13"/>
  <c r="W572" i="13"/>
  <c r="AE572" i="13"/>
  <c r="AM572" i="13"/>
  <c r="AM571" i="13"/>
  <c r="AM570" i="13"/>
  <c r="AU572" i="13"/>
  <c r="F661" i="13"/>
  <c r="V661" i="13"/>
  <c r="V660" i="13"/>
  <c r="V659" i="13"/>
  <c r="AL661" i="13"/>
  <c r="S693" i="13"/>
  <c r="AA693" i="13"/>
  <c r="AI693" i="13"/>
  <c r="AQ693" i="13"/>
  <c r="H8" i="13"/>
  <c r="AN8" i="13"/>
  <c r="AN7" i="13"/>
  <c r="AG25" i="13"/>
  <c r="AO25" i="13"/>
  <c r="L305" i="13"/>
  <c r="AR305" i="13"/>
  <c r="AH305" i="13"/>
  <c r="AP305" i="13"/>
  <c r="X572" i="13"/>
  <c r="I7" i="13"/>
  <c r="AG7" i="13"/>
  <c r="E8" i="13"/>
  <c r="M8" i="13"/>
  <c r="AC8" i="13"/>
  <c r="AC7" i="13"/>
  <c r="AL25" i="13"/>
  <c r="X426" i="13"/>
  <c r="J7" i="13"/>
  <c r="N8" i="13"/>
  <c r="N7" i="13"/>
  <c r="AL8" i="13"/>
  <c r="G25" i="13"/>
  <c r="AM25" i="13"/>
  <c r="H248" i="13"/>
  <c r="B252" i="13"/>
  <c r="AE227" i="13"/>
  <c r="P248" i="13"/>
  <c r="P215" i="13"/>
  <c r="P214" i="13"/>
  <c r="AA404" i="13"/>
  <c r="AA393" i="13"/>
  <c r="AA392" i="13"/>
  <c r="AA37" i="13"/>
  <c r="AA36" i="13"/>
  <c r="O248" i="13"/>
  <c r="AE248" i="13"/>
  <c r="X248" i="13"/>
  <c r="X215" i="13"/>
  <c r="X214" i="13"/>
  <c r="B256" i="13"/>
  <c r="AN126" i="13"/>
  <c r="AN125" i="13"/>
  <c r="AN248" i="13"/>
  <c r="AJ571" i="13"/>
  <c r="AJ570" i="13"/>
  <c r="AU227" i="13"/>
  <c r="AU226" i="13"/>
  <c r="AU215" i="13"/>
  <c r="AU214" i="13"/>
  <c r="AM248" i="13"/>
  <c r="C582" i="13"/>
  <c r="AT38" i="13"/>
  <c r="J49" i="13"/>
  <c r="L137" i="13"/>
  <c r="C216" i="13"/>
  <c r="AI216" i="13"/>
  <c r="AI215" i="13"/>
  <c r="AI214" i="13"/>
  <c r="AG583" i="13"/>
  <c r="AG582" i="13"/>
  <c r="AG571" i="13"/>
  <c r="AG570" i="13"/>
  <c r="G604" i="13"/>
  <c r="B605" i="13"/>
  <c r="H604" i="13"/>
  <c r="B608" i="13"/>
  <c r="X672" i="13"/>
  <c r="X671" i="13"/>
  <c r="O693" i="13"/>
  <c r="AS483" i="13"/>
  <c r="B496" i="13"/>
  <c r="AA494" i="13"/>
  <c r="Q515" i="13"/>
  <c r="Y515" i="13"/>
  <c r="AP515" i="13"/>
  <c r="D572" i="13"/>
  <c r="D571" i="13"/>
  <c r="D570" i="13"/>
  <c r="L572" i="13"/>
  <c r="L571" i="13"/>
  <c r="L570" i="13"/>
  <c r="AA315" i="13"/>
  <c r="AA304" i="13"/>
  <c r="AA303" i="13"/>
  <c r="Q337" i="13"/>
  <c r="AG337" i="13"/>
  <c r="AO337" i="13"/>
  <c r="AC582" i="13"/>
  <c r="AB305" i="13"/>
  <c r="AJ305" i="13"/>
  <c r="R316" i="13"/>
  <c r="Z316" i="13"/>
  <c r="AP316" i="13"/>
  <c r="AT393" i="13"/>
  <c r="B33" i="13"/>
  <c r="AC216" i="13"/>
  <c r="I127" i="13"/>
  <c r="C604" i="13"/>
  <c r="AI604" i="13"/>
  <c r="AI571" i="13"/>
  <c r="AI570" i="13"/>
  <c r="AQ604" i="13"/>
  <c r="C661" i="13"/>
  <c r="V8" i="13"/>
  <c r="AD8" i="13"/>
  <c r="AD7" i="13"/>
  <c r="AT8" i="13"/>
  <c r="AT7" i="13"/>
  <c r="R8" i="13"/>
  <c r="R7" i="13"/>
  <c r="AH8" i="13"/>
  <c r="AH7" i="13"/>
  <c r="W25" i="13"/>
  <c r="AE25" i="13"/>
  <c r="AU25" i="13"/>
  <c r="K25" i="13"/>
  <c r="K7" i="13"/>
  <c r="AA25" i="13"/>
  <c r="AA7" i="13"/>
  <c r="B39" i="13"/>
  <c r="AC70" i="13"/>
  <c r="G8" i="13"/>
  <c r="G7" i="13"/>
  <c r="W8" i="13"/>
  <c r="AE8" i="13"/>
  <c r="AM8" i="13"/>
  <c r="AU8" i="13"/>
  <c r="S8" i="13"/>
  <c r="S7" i="13"/>
  <c r="H25" i="13"/>
  <c r="H7" i="13"/>
  <c r="P25" i="13"/>
  <c r="P7" i="13"/>
  <c r="X25" i="13"/>
  <c r="X7" i="13"/>
  <c r="AF25" i="13"/>
  <c r="AN25" i="13"/>
  <c r="B30" i="13"/>
  <c r="L25" i="13"/>
  <c r="B160" i="13"/>
  <c r="B163" i="13"/>
  <c r="AF216" i="13"/>
  <c r="B267" i="13"/>
  <c r="F4" i="3"/>
  <c r="G4" i="3" s="1"/>
  <c r="B242" i="13"/>
  <c r="D248" i="13"/>
  <c r="D215" i="13"/>
  <c r="D214" i="13"/>
  <c r="L248" i="13"/>
  <c r="L215" i="13"/>
  <c r="L214" i="13"/>
  <c r="AJ248" i="13"/>
  <c r="AJ215" i="13"/>
  <c r="AJ214" i="13"/>
  <c r="G394" i="13"/>
  <c r="O394" i="13"/>
  <c r="W394" i="13"/>
  <c r="AM394" i="13"/>
  <c r="W426" i="13"/>
  <c r="B490" i="13"/>
  <c r="AF483" i="13"/>
  <c r="E25" i="13"/>
  <c r="M25" i="13"/>
  <c r="M7" i="13"/>
  <c r="AK25" i="13"/>
  <c r="AK7" i="13"/>
  <c r="L127" i="13"/>
  <c r="T127" i="13"/>
  <c r="T126" i="13"/>
  <c r="T125" i="13"/>
  <c r="AJ127" i="13"/>
  <c r="AJ126" i="13"/>
  <c r="AJ125" i="13"/>
  <c r="F7" i="13"/>
  <c r="B74" i="13"/>
  <c r="H337" i="13"/>
  <c r="P337" i="13"/>
  <c r="P304" i="13"/>
  <c r="P303" i="13"/>
  <c r="AF337" i="13"/>
  <c r="AN337" i="13"/>
  <c r="R426" i="13"/>
  <c r="W693" i="13"/>
  <c r="W660" i="13"/>
  <c r="W659" i="13"/>
  <c r="AE693" i="13"/>
  <c r="AU693" i="13"/>
  <c r="AQ533" i="13"/>
  <c r="AP711" i="13"/>
  <c r="Z7" i="13"/>
  <c r="Q7" i="13"/>
  <c r="M126" i="13"/>
  <c r="M125" i="13"/>
  <c r="B45" i="13"/>
  <c r="B167" i="13"/>
  <c r="H216" i="13"/>
  <c r="B217" i="13"/>
  <c r="AB248" i="13"/>
  <c r="AB215" i="13"/>
  <c r="AB214" i="13"/>
  <c r="U248" i="13"/>
  <c r="AC248" i="13"/>
  <c r="B71" i="13"/>
  <c r="R138" i="13"/>
  <c r="AP138" i="13"/>
  <c r="AO7" i="13"/>
  <c r="I215" i="13"/>
  <c r="I214" i="13"/>
  <c r="X404" i="13"/>
  <c r="I49" i="13"/>
  <c r="X70" i="13"/>
  <c r="B78" i="13"/>
  <c r="D305" i="13"/>
  <c r="B306" i="13"/>
  <c r="T305" i="13"/>
  <c r="AR660" i="13"/>
  <c r="AR659" i="13"/>
  <c r="B51" i="13"/>
  <c r="K304" i="13"/>
  <c r="K303" i="13"/>
  <c r="F393" i="13"/>
  <c r="F392" i="13"/>
  <c r="B64" i="13"/>
  <c r="B341" i="13"/>
  <c r="AO482" i="13"/>
  <c r="AO481" i="13"/>
  <c r="B598" i="13"/>
  <c r="AG482" i="13"/>
  <c r="AG481" i="13"/>
  <c r="AJ515" i="13"/>
  <c r="B612" i="13"/>
  <c r="AC394" i="13"/>
  <c r="B662" i="13"/>
  <c r="R305" i="13"/>
  <c r="Z305" i="13"/>
  <c r="F515" i="13"/>
  <c r="V515" i="13"/>
  <c r="V482" i="13"/>
  <c r="AM693" i="13"/>
  <c r="B19" i="13"/>
  <c r="U127" i="13"/>
  <c r="U126" i="13"/>
  <c r="U125" i="13"/>
  <c r="U177" i="13"/>
  <c r="B22" i="13"/>
  <c r="AN483" i="13"/>
  <c r="AN482" i="13"/>
  <c r="AN481" i="13"/>
  <c r="B401" i="13"/>
  <c r="AR571" i="13"/>
  <c r="AR570" i="13"/>
  <c r="D515" i="13"/>
  <c r="B585" i="13"/>
  <c r="B331" i="13"/>
  <c r="B534" i="13"/>
  <c r="F7" i="3"/>
  <c r="G7" i="3" s="1"/>
  <c r="AC661" i="13"/>
  <c r="AQ216" i="13"/>
  <c r="AF248" i="13"/>
  <c r="J394" i="13"/>
  <c r="R394" i="13"/>
  <c r="R393" i="13"/>
  <c r="R392" i="13"/>
  <c r="Z394" i="13"/>
  <c r="Z393" i="13"/>
  <c r="Z392" i="13"/>
  <c r="AH394" i="13"/>
  <c r="AP394" i="13"/>
  <c r="AP393" i="13"/>
  <c r="AP392" i="13"/>
  <c r="K426" i="13"/>
  <c r="AC604" i="13"/>
  <c r="C25" i="13"/>
  <c r="Z604" i="13"/>
  <c r="B523" i="13"/>
  <c r="R483" i="13"/>
  <c r="AM337" i="13"/>
  <c r="AF660" i="13"/>
  <c r="AF659" i="13"/>
  <c r="Q127" i="13"/>
  <c r="Q126" i="13"/>
  <c r="Q125" i="13"/>
  <c r="Y127" i="13"/>
  <c r="Y126" i="13"/>
  <c r="B134" i="13"/>
  <c r="O127" i="13"/>
  <c r="W127" i="13"/>
  <c r="W126" i="13"/>
  <c r="W125" i="13"/>
  <c r="AE127" i="13"/>
  <c r="AM127" i="13"/>
  <c r="V126" i="13"/>
  <c r="V125" i="13"/>
  <c r="AU305" i="13"/>
  <c r="B14" i="13"/>
  <c r="AU394" i="13"/>
  <c r="L8" i="13"/>
  <c r="L7" i="13"/>
  <c r="AB8" i="13"/>
  <c r="AB7" i="13"/>
  <c r="AJ8" i="13"/>
  <c r="AJ7" i="13"/>
  <c r="AR8" i="13"/>
  <c r="AR7" i="13"/>
  <c r="G693" i="13"/>
  <c r="AM660" i="13"/>
  <c r="AM659" i="13"/>
  <c r="G337" i="13"/>
  <c r="AP70" i="13"/>
  <c r="S571" i="13"/>
  <c r="S570" i="13"/>
  <c r="AS660" i="13"/>
  <c r="AS659" i="13"/>
  <c r="B395" i="13"/>
  <c r="T571" i="13"/>
  <c r="T570" i="13"/>
  <c r="T622" i="13"/>
  <c r="B697" i="13"/>
  <c r="X38" i="13"/>
  <c r="AF38" i="13"/>
  <c r="L38" i="13"/>
  <c r="AJ38" i="13"/>
  <c r="Z127" i="13"/>
  <c r="Z126" i="13"/>
  <c r="Z125" i="13"/>
  <c r="D394" i="13"/>
  <c r="C8" i="13"/>
  <c r="D8" i="13"/>
  <c r="D7" i="13"/>
  <c r="T8" i="13"/>
  <c r="T7" i="13"/>
  <c r="B26" i="13"/>
  <c r="B9" i="13"/>
  <c r="I660" i="13"/>
  <c r="I659" i="13"/>
  <c r="AK315" i="13"/>
  <c r="X304" i="13"/>
  <c r="B140" i="13"/>
  <c r="AC138" i="13"/>
  <c r="AC137" i="13"/>
  <c r="B178" i="13"/>
  <c r="F3" i="3"/>
  <c r="G3" i="3" s="1"/>
  <c r="AB582" i="13"/>
  <c r="U70" i="13"/>
  <c r="AS70" i="13"/>
  <c r="Y70" i="13"/>
  <c r="AS138" i="13"/>
  <c r="H571" i="13"/>
  <c r="H570" i="13"/>
  <c r="AG70" i="13"/>
  <c r="AP215" i="13"/>
  <c r="M571" i="13"/>
  <c r="M570" i="13"/>
  <c r="I571" i="13"/>
  <c r="I570" i="13"/>
  <c r="AK70" i="13"/>
  <c r="AO127" i="13"/>
  <c r="O138" i="13"/>
  <c r="O137" i="13"/>
  <c r="J482" i="13"/>
  <c r="J481" i="13"/>
  <c r="J533" i="13"/>
  <c r="E660" i="13"/>
  <c r="E659" i="13"/>
  <c r="G127" i="13"/>
  <c r="S37" i="13"/>
  <c r="B128" i="13"/>
  <c r="F6" i="3"/>
  <c r="G6" i="3" s="1"/>
  <c r="E304" i="13"/>
  <c r="AM49" i="13"/>
  <c r="AB482" i="13"/>
  <c r="AB481" i="13"/>
  <c r="X138" i="13"/>
  <c r="F5" i="3"/>
  <c r="G5" i="3" s="1"/>
  <c r="AE482" i="13"/>
  <c r="AE481" i="13"/>
  <c r="U215" i="13"/>
  <c r="U214" i="13"/>
  <c r="T70" i="13"/>
  <c r="AK126" i="13"/>
  <c r="AK125" i="13"/>
  <c r="AK177" i="13"/>
  <c r="Z49" i="13"/>
  <c r="AT159" i="13"/>
  <c r="AS248" i="13"/>
  <c r="AS215" i="13"/>
  <c r="AS214" i="13"/>
  <c r="L304" i="13"/>
  <c r="AO305" i="13"/>
  <c r="I316" i="13"/>
  <c r="B318" i="13"/>
  <c r="AE394" i="13"/>
  <c r="E405" i="13"/>
  <c r="AM426" i="13"/>
  <c r="AP483" i="13"/>
  <c r="P483" i="13"/>
  <c r="S126" i="13"/>
  <c r="S125" i="13"/>
  <c r="AE38" i="13"/>
  <c r="AE37" i="13"/>
  <c r="K49" i="13"/>
  <c r="F159" i="13"/>
  <c r="F672" i="13"/>
  <c r="F671" i="13"/>
  <c r="B674" i="13"/>
  <c r="AO660" i="13"/>
  <c r="AO659" i="13"/>
  <c r="AO711" i="13"/>
  <c r="AF159" i="13"/>
  <c r="AF126" i="13"/>
  <c r="AF125" i="13"/>
  <c r="J216" i="13"/>
  <c r="AH216" i="13"/>
  <c r="Y660" i="13"/>
  <c r="Y659" i="13"/>
  <c r="G571" i="13"/>
  <c r="G570" i="13"/>
  <c r="J70" i="13"/>
  <c r="AK38" i="13"/>
  <c r="AS38" i="13"/>
  <c r="AO38" i="13"/>
  <c r="Z70" i="13"/>
  <c r="AH70" i="13"/>
  <c r="K159" i="13"/>
  <c r="K126" i="13"/>
  <c r="K125" i="13"/>
  <c r="AQ159" i="13"/>
  <c r="L70" i="13"/>
  <c r="AD216" i="13"/>
  <c r="AD215" i="13"/>
  <c r="AD214" i="13"/>
  <c r="AD266" i="13"/>
  <c r="AL216" i="13"/>
  <c r="R248" i="13"/>
  <c r="R215" i="13"/>
  <c r="R214" i="13"/>
  <c r="Z248" i="13"/>
  <c r="Z215" i="13"/>
  <c r="Z214" i="13"/>
  <c r="K248" i="13"/>
  <c r="AA248" i="13"/>
  <c r="AA215" i="13"/>
  <c r="AA214" i="13"/>
  <c r="D159" i="13"/>
  <c r="D126" i="13"/>
  <c r="D125" i="13"/>
  <c r="E248" i="13"/>
  <c r="M248" i="13"/>
  <c r="M215" i="13"/>
  <c r="M214" i="13"/>
  <c r="L394" i="13"/>
  <c r="T394" i="13"/>
  <c r="T393" i="13"/>
  <c r="AR394" i="13"/>
  <c r="AR393" i="13"/>
  <c r="AR392" i="13"/>
  <c r="O426" i="13"/>
  <c r="O393" i="13"/>
  <c r="O392" i="13"/>
  <c r="V711" i="13"/>
  <c r="AT711" i="13"/>
  <c r="H426" i="13"/>
  <c r="P426" i="13"/>
  <c r="Y426" i="13"/>
  <c r="Y393" i="13"/>
  <c r="Y392" i="13"/>
  <c r="O604" i="13"/>
  <c r="O571" i="13"/>
  <c r="O570" i="13"/>
  <c r="W604" i="13"/>
  <c r="AU604" i="13"/>
  <c r="AU571" i="13"/>
  <c r="AU570" i="13"/>
  <c r="AL693" i="13"/>
  <c r="AL660" i="13"/>
  <c r="AL659" i="13"/>
  <c r="U515" i="13"/>
  <c r="AC515" i="13"/>
  <c r="AK515" i="13"/>
  <c r="AK482" i="13"/>
  <c r="AK481" i="13"/>
  <c r="AS515" i="13"/>
  <c r="AD515" i="13"/>
  <c r="AL515" i="13"/>
  <c r="B573" i="13"/>
  <c r="AD572" i="13"/>
  <c r="AT572" i="13"/>
  <c r="W533" i="13"/>
  <c r="AE305" i="13"/>
  <c r="B420" i="13"/>
  <c r="L661" i="13"/>
  <c r="G661" i="13"/>
  <c r="O661" i="13"/>
  <c r="O660" i="13"/>
  <c r="O659" i="13"/>
  <c r="O711" i="13"/>
  <c r="AN622" i="13"/>
  <c r="G48" i="13"/>
  <c r="O226" i="13"/>
  <c r="M660" i="13"/>
  <c r="M659" i="13"/>
  <c r="F215" i="13"/>
  <c r="F214" i="13"/>
  <c r="F266" i="13"/>
  <c r="N393" i="13"/>
  <c r="Y137" i="13"/>
  <c r="AQ315" i="13"/>
  <c r="AQ304" i="13"/>
  <c r="AR482" i="13"/>
  <c r="AR481" i="13"/>
  <c r="AR533" i="13"/>
  <c r="AT392" i="13"/>
  <c r="AI88" i="13"/>
  <c r="AD393" i="13"/>
  <c r="AD392" i="13"/>
  <c r="V481" i="13"/>
  <c r="O482" i="13"/>
  <c r="X571" i="13"/>
  <c r="X570" i="13"/>
  <c r="S315" i="13"/>
  <c r="T482" i="13"/>
  <c r="T481" i="13"/>
  <c r="J660" i="13"/>
  <c r="J659" i="13"/>
  <c r="AO393" i="13"/>
  <c r="V37" i="13"/>
  <c r="U582" i="13"/>
  <c r="I404" i="13"/>
  <c r="O315" i="13"/>
  <c r="B89" i="13"/>
  <c r="F2" i="3"/>
  <c r="G2" i="3" s="1"/>
  <c r="C49" i="13"/>
  <c r="F38" i="13"/>
  <c r="N38" i="13"/>
  <c r="D70" i="13"/>
  <c r="AQ70" i="13"/>
  <c r="G70" i="13"/>
  <c r="AU70" i="13"/>
  <c r="AU127" i="13"/>
  <c r="B249" i="13"/>
  <c r="AQ248" i="13"/>
  <c r="AQ215" i="13"/>
  <c r="AQ214" i="13"/>
  <c r="J305" i="13"/>
  <c r="B312" i="13"/>
  <c r="W305" i="13"/>
  <c r="B484" i="13"/>
  <c r="Z483" i="13"/>
  <c r="H483" i="13"/>
  <c r="X483" i="13"/>
  <c r="AO583" i="13"/>
  <c r="AG672" i="13"/>
  <c r="AG671" i="13"/>
  <c r="AG660" i="13"/>
  <c r="AG659" i="13"/>
  <c r="AG711" i="13"/>
  <c r="R571" i="13"/>
  <c r="AD137" i="13"/>
  <c r="AD126" i="13"/>
  <c r="AD125" i="13"/>
  <c r="U660" i="13"/>
  <c r="U659" i="13"/>
  <c r="AN38" i="13"/>
  <c r="H49" i="13"/>
  <c r="W49" i="13"/>
  <c r="W48" i="13"/>
  <c r="N227" i="13"/>
  <c r="AG305" i="13"/>
  <c r="Y38" i="13"/>
  <c r="G227" i="13"/>
  <c r="B229" i="13"/>
  <c r="F337" i="13"/>
  <c r="B338" i="13"/>
  <c r="B430" i="13"/>
  <c r="AU493" i="13"/>
  <c r="B509" i="13"/>
  <c r="E515" i="13"/>
  <c r="E482" i="13"/>
  <c r="E481" i="13"/>
  <c r="B516" i="13"/>
  <c r="N515" i="13"/>
  <c r="P572" i="13"/>
  <c r="P571" i="13"/>
  <c r="P570" i="13"/>
  <c r="AF572" i="13"/>
  <c r="F572" i="13"/>
  <c r="B579" i="13"/>
  <c r="V572" i="13"/>
  <c r="N671" i="13"/>
  <c r="X393" i="13"/>
  <c r="AF482" i="13"/>
  <c r="AF481" i="13"/>
  <c r="C482" i="13"/>
  <c r="F315" i="13"/>
  <c r="AC337" i="13"/>
  <c r="AH49" i="13"/>
  <c r="I70" i="13"/>
  <c r="Q70" i="13"/>
  <c r="Q37" i="13"/>
  <c r="Q227" i="13"/>
  <c r="O305" i="13"/>
  <c r="R693" i="13"/>
  <c r="W215" i="13"/>
  <c r="W214" i="13"/>
  <c r="AB38" i="13"/>
  <c r="AJ316" i="13"/>
  <c r="AN393" i="13"/>
  <c r="AN392" i="13"/>
  <c r="Q305" i="13"/>
  <c r="AB394" i="13"/>
  <c r="C304" i="13"/>
  <c r="AT305" i="13"/>
  <c r="W316" i="13"/>
  <c r="AM316" i="13"/>
  <c r="B623" i="13"/>
  <c r="F8" i="3"/>
  <c r="G8" i="3" s="1"/>
  <c r="AI622" i="13"/>
  <c r="F9" i="3"/>
  <c r="G9" i="3" s="1"/>
  <c r="AB70" i="13"/>
  <c r="AJ70" i="13"/>
  <c r="AR70" i="13"/>
  <c r="AT515" i="13"/>
  <c r="AO70" i="13"/>
  <c r="AG127" i="13"/>
  <c r="AG126" i="13"/>
  <c r="AG125" i="13"/>
  <c r="P394" i="13"/>
  <c r="P393" i="13"/>
  <c r="AH483" i="13"/>
  <c r="T38" i="13"/>
  <c r="R127" i="13"/>
  <c r="AH127" i="13"/>
  <c r="AH126" i="13"/>
  <c r="AH125" i="13"/>
  <c r="N159" i="13"/>
  <c r="U38" i="13"/>
  <c r="AF426" i="13"/>
  <c r="E572" i="13"/>
  <c r="AK572" i="13"/>
  <c r="AS572" i="13"/>
  <c r="R38" i="13"/>
  <c r="Z38" i="13"/>
  <c r="AP38" i="13"/>
  <c r="K622" i="13"/>
  <c r="Y622" i="13"/>
  <c r="AB711" i="13"/>
  <c r="L266" i="13"/>
  <c r="I266" i="13"/>
  <c r="S177" i="13"/>
  <c r="AI533" i="13"/>
  <c r="AI392" i="13"/>
  <c r="P482" i="13"/>
  <c r="P481" i="13"/>
  <c r="AK215" i="13"/>
  <c r="AK214" i="13"/>
  <c r="AJ660" i="13"/>
  <c r="AC37" i="13"/>
  <c r="Q404" i="13"/>
  <c r="AG404" i="13"/>
  <c r="AG226" i="13"/>
  <c r="AN315" i="13"/>
  <c r="AI661" i="13"/>
  <c r="G482" i="13"/>
  <c r="U337" i="13"/>
  <c r="AD661" i="13"/>
  <c r="AD660" i="13"/>
  <c r="AM404" i="13"/>
  <c r="AL126" i="13"/>
  <c r="AA126" i="13"/>
  <c r="K661" i="13"/>
  <c r="AE304" i="13"/>
  <c r="H70" i="13"/>
  <c r="P70" i="13"/>
  <c r="AH38" i="13"/>
  <c r="AR38" i="13"/>
  <c r="S661" i="13"/>
  <c r="S660" i="13"/>
  <c r="AA661" i="13"/>
  <c r="J126" i="13"/>
  <c r="J125" i="13"/>
  <c r="C215" i="13"/>
  <c r="C214" i="13"/>
  <c r="AT215" i="13"/>
  <c r="T248" i="13"/>
  <c r="AP337" i="13"/>
  <c r="E394" i="13"/>
  <c r="AQ393" i="13"/>
  <c r="AQ392" i="13"/>
  <c r="AQ661" i="13"/>
  <c r="AU622" i="13"/>
  <c r="Q711" i="13"/>
  <c r="N622" i="13"/>
  <c r="AQ571" i="13"/>
  <c r="S36" i="13"/>
  <c r="AP214" i="13"/>
  <c r="T671" i="13"/>
  <c r="S482" i="13"/>
  <c r="AH393" i="13"/>
  <c r="D482" i="13"/>
  <c r="Z571" i="13"/>
  <c r="D37" i="13"/>
  <c r="W37" i="13"/>
  <c r="AU48" i="13"/>
  <c r="AQ48" i="13"/>
  <c r="AD37" i="13"/>
  <c r="T48" i="13"/>
  <c r="AF48" i="13"/>
  <c r="AR48" i="13"/>
  <c r="I48" i="13"/>
  <c r="U48" i="13"/>
  <c r="J48" i="13"/>
  <c r="AO48" i="13"/>
  <c r="M70" i="13"/>
  <c r="M515" i="13"/>
  <c r="AE426" i="13"/>
  <c r="R70" i="13"/>
  <c r="Z337" i="13"/>
  <c r="N630" i="16"/>
  <c r="F630" i="16"/>
  <c r="F711" i="16"/>
  <c r="B648" i="16"/>
  <c r="C630" i="16"/>
  <c r="C541" i="16"/>
  <c r="B541" i="16"/>
  <c r="C452" i="16"/>
  <c r="B452" i="16"/>
  <c r="D363" i="16"/>
  <c r="C363" i="16"/>
  <c r="B363" i="16"/>
  <c r="AC274" i="16"/>
  <c r="U274" i="16"/>
  <c r="M274" i="16"/>
  <c r="E274" i="16"/>
  <c r="B274" i="16"/>
  <c r="AS274" i="16"/>
  <c r="AK274" i="16"/>
  <c r="B275" i="16"/>
  <c r="C185" i="16"/>
  <c r="B185" i="16"/>
  <c r="B96" i="16"/>
  <c r="AG7" i="16"/>
  <c r="E7" i="16"/>
  <c r="AT7" i="16"/>
  <c r="AL7" i="16"/>
  <c r="AL88" i="16"/>
  <c r="AD7" i="16"/>
  <c r="AD88" i="16"/>
  <c r="AS7" i="16"/>
  <c r="V7" i="16"/>
  <c r="AK7" i="16"/>
  <c r="N7" i="16"/>
  <c r="AC7" i="16"/>
  <c r="F7" i="16"/>
  <c r="B7" i="16"/>
  <c r="U7" i="16"/>
  <c r="B8" i="16"/>
  <c r="M7" i="16"/>
  <c r="B631" i="13"/>
  <c r="C630" i="13"/>
  <c r="B630" i="13"/>
  <c r="C541" i="13"/>
  <c r="B541" i="13"/>
  <c r="V452" i="13"/>
  <c r="N452" i="13"/>
  <c r="B452" i="13"/>
  <c r="B453" i="13"/>
  <c r="D363" i="13"/>
  <c r="B364" i="13"/>
  <c r="C363" i="13"/>
  <c r="AD274" i="13"/>
  <c r="V274" i="13"/>
  <c r="N274" i="13"/>
  <c r="F274" i="13"/>
  <c r="AT274" i="13"/>
  <c r="B274" i="13"/>
  <c r="AL274" i="13"/>
  <c r="B96" i="13"/>
  <c r="AU266" i="16"/>
  <c r="F482" i="16"/>
  <c r="F481" i="16"/>
  <c r="W622" i="16"/>
  <c r="X315" i="16"/>
  <c r="AF711" i="16"/>
  <c r="L304" i="16"/>
  <c r="W177" i="16"/>
  <c r="AK215" i="16"/>
  <c r="AK214" i="16"/>
  <c r="AK266" i="16"/>
  <c r="AL622" i="16"/>
  <c r="P315" i="16"/>
  <c r="AS37" i="16"/>
  <c r="AL126" i="16"/>
  <c r="AL125" i="16"/>
  <c r="AL177" i="16"/>
  <c r="C660" i="16"/>
  <c r="C659" i="16"/>
  <c r="X48" i="16"/>
  <c r="AE37" i="16"/>
  <c r="AE36" i="16"/>
  <c r="Q393" i="16"/>
  <c r="Q392" i="16"/>
  <c r="Q444" i="16"/>
  <c r="E215" i="16"/>
  <c r="E214" i="16"/>
  <c r="O215" i="16"/>
  <c r="O214" i="16"/>
  <c r="V48" i="16"/>
  <c r="Z266" i="16"/>
  <c r="E660" i="16"/>
  <c r="E659" i="16"/>
  <c r="AF266" i="16"/>
  <c r="Y533" i="16"/>
  <c r="AU304" i="16"/>
  <c r="D711" i="16"/>
  <c r="T711" i="16"/>
  <c r="D393" i="16"/>
  <c r="D392" i="16"/>
  <c r="AA266" i="16"/>
  <c r="I304" i="16"/>
  <c r="B494" i="16"/>
  <c r="F48" i="16"/>
  <c r="F37" i="16"/>
  <c r="F36" i="16"/>
  <c r="AF571" i="16"/>
  <c r="AF570" i="16"/>
  <c r="AF622" i="16"/>
  <c r="M266" i="16"/>
  <c r="AM482" i="16"/>
  <c r="AM481" i="16"/>
  <c r="AM533" i="16"/>
  <c r="V126" i="16"/>
  <c r="V125" i="16"/>
  <c r="AM315" i="16"/>
  <c r="AP711" i="16"/>
  <c r="L126" i="16"/>
  <c r="L125" i="16"/>
  <c r="AN177" i="16"/>
  <c r="AQ266" i="16"/>
  <c r="W304" i="16"/>
  <c r="E482" i="16"/>
  <c r="E481" i="16"/>
  <c r="E533" i="16"/>
  <c r="S393" i="16"/>
  <c r="S392" i="16"/>
  <c r="D582" i="16"/>
  <c r="R622" i="16"/>
  <c r="K48" i="16"/>
  <c r="X266" i="16"/>
  <c r="AN482" i="16"/>
  <c r="AN481" i="16"/>
  <c r="AB48" i="16"/>
  <c r="H533" i="16"/>
  <c r="L622" i="16"/>
  <c r="B672" i="16"/>
  <c r="AJ304" i="16"/>
  <c r="T482" i="16"/>
  <c r="T481" i="16"/>
  <c r="AT393" i="16"/>
  <c r="AT392" i="16"/>
  <c r="AT444" i="16"/>
  <c r="Q48" i="16"/>
  <c r="AN404" i="16"/>
  <c r="AS660" i="16"/>
  <c r="AS659" i="16"/>
  <c r="AS711" i="16"/>
  <c r="AQ315" i="16"/>
  <c r="T533" i="16"/>
  <c r="AP622" i="16"/>
  <c r="AO266" i="16"/>
  <c r="N266" i="16"/>
  <c r="T88" i="16"/>
  <c r="W393" i="16"/>
  <c r="W392" i="16"/>
  <c r="W444" i="16"/>
  <c r="N482" i="16"/>
  <c r="N481" i="16"/>
  <c r="K126" i="16"/>
  <c r="K125" i="16"/>
  <c r="AR37" i="16"/>
  <c r="AR36" i="16"/>
  <c r="AR88" i="16"/>
  <c r="V622" i="16"/>
  <c r="AG393" i="16"/>
  <c r="AG392" i="16"/>
  <c r="AG444" i="16"/>
  <c r="C215" i="16"/>
  <c r="C214" i="16"/>
  <c r="C266" i="16"/>
  <c r="AS266" i="16"/>
  <c r="E177" i="16"/>
  <c r="O482" i="16"/>
  <c r="O481" i="16"/>
  <c r="O533" i="16"/>
  <c r="V533" i="16"/>
  <c r="B394" i="16"/>
  <c r="Y37" i="16"/>
  <c r="Y36" i="16"/>
  <c r="Y88" i="16"/>
  <c r="X393" i="16"/>
  <c r="X392" i="16"/>
  <c r="X444" i="16"/>
  <c r="AN533" i="16"/>
  <c r="AG266" i="16"/>
  <c r="S444" i="16"/>
  <c r="AB126" i="16"/>
  <c r="AB125" i="16"/>
  <c r="AR215" i="16"/>
  <c r="AR214" i="16"/>
  <c r="AA315" i="16"/>
  <c r="R266" i="16"/>
  <c r="H304" i="16"/>
  <c r="AT215" i="16"/>
  <c r="AT214" i="16"/>
  <c r="K711" i="16"/>
  <c r="AR355" i="16"/>
  <c r="V215" i="16"/>
  <c r="V214" i="16"/>
  <c r="V266" i="16"/>
  <c r="M533" i="16"/>
  <c r="AQ393" i="16"/>
  <c r="AQ392" i="16"/>
  <c r="AQ444" i="16"/>
  <c r="B693" i="16"/>
  <c r="AB660" i="16"/>
  <c r="H393" i="16"/>
  <c r="H392" i="16"/>
  <c r="Y404" i="16"/>
  <c r="T126" i="16"/>
  <c r="T125" i="16"/>
  <c r="T177" i="16"/>
  <c r="Z711" i="16"/>
  <c r="H266" i="16"/>
  <c r="AI266" i="16"/>
  <c r="AS126" i="16"/>
  <c r="AS125" i="16"/>
  <c r="AS177" i="16"/>
  <c r="N304" i="16"/>
  <c r="N303" i="16"/>
  <c r="N355" i="16"/>
  <c r="AJ660" i="16"/>
  <c r="AJ659" i="16"/>
  <c r="AJ711" i="16"/>
  <c r="AI126" i="16"/>
  <c r="AI125" i="16"/>
  <c r="K266" i="16"/>
  <c r="AK126" i="16"/>
  <c r="AK125" i="16"/>
  <c r="AK177" i="16"/>
  <c r="AK315" i="16"/>
  <c r="B305" i="16"/>
  <c r="M304" i="16"/>
  <c r="M303" i="16"/>
  <c r="M355" i="16"/>
  <c r="N582" i="16"/>
  <c r="AB482" i="16"/>
  <c r="AB481" i="16"/>
  <c r="AU482" i="16"/>
  <c r="AU481" i="16"/>
  <c r="AS444" i="16"/>
  <c r="AH711" i="16"/>
  <c r="F304" i="16"/>
  <c r="K404" i="16"/>
  <c r="AL37" i="16"/>
  <c r="AL36" i="16"/>
  <c r="AF304" i="16"/>
  <c r="AF303" i="16"/>
  <c r="AK393" i="16"/>
  <c r="AK392" i="16"/>
  <c r="AK444" i="16"/>
  <c r="AE481" i="16"/>
  <c r="AE533" i="16"/>
  <c r="AS533" i="16"/>
  <c r="G571" i="16"/>
  <c r="G570" i="16"/>
  <c r="G622" i="16"/>
  <c r="AT582" i="16"/>
  <c r="J393" i="16"/>
  <c r="J392" i="16"/>
  <c r="J444" i="16"/>
  <c r="U493" i="16"/>
  <c r="J711" i="16"/>
  <c r="J315" i="16"/>
  <c r="AD315" i="16"/>
  <c r="V404" i="16"/>
  <c r="M671" i="16"/>
  <c r="S660" i="16"/>
  <c r="S659" i="16"/>
  <c r="S711" i="16"/>
  <c r="X37" i="16"/>
  <c r="X36" i="16"/>
  <c r="X88" i="16"/>
  <c r="B227" i="16"/>
  <c r="AI482" i="16"/>
  <c r="U215" i="16"/>
  <c r="U214" i="16"/>
  <c r="U266" i="16"/>
  <c r="X304" i="16"/>
  <c r="T304" i="16"/>
  <c r="AO660" i="16"/>
  <c r="AO659" i="16"/>
  <c r="AO711" i="16"/>
  <c r="AN571" i="16"/>
  <c r="AN570" i="16"/>
  <c r="AN622" i="16"/>
  <c r="AR533" i="16"/>
  <c r="AG126" i="16"/>
  <c r="AG125" i="16"/>
  <c r="AG177" i="16"/>
  <c r="AM571" i="16"/>
  <c r="AM570" i="16"/>
  <c r="AM622" i="16"/>
  <c r="AP226" i="16"/>
  <c r="G481" i="16"/>
  <c r="AQ660" i="16"/>
  <c r="AQ659" i="16"/>
  <c r="AQ711" i="16"/>
  <c r="S126" i="16"/>
  <c r="AT137" i="16"/>
  <c r="AC37" i="16"/>
  <c r="AC36" i="16"/>
  <c r="AJ533" i="16"/>
  <c r="AP126" i="16"/>
  <c r="AP125" i="16"/>
  <c r="AP177" i="16"/>
  <c r="AD622" i="16"/>
  <c r="B661" i="16"/>
  <c r="I660" i="16"/>
  <c r="I659" i="16"/>
  <c r="I711" i="16"/>
  <c r="E304" i="16"/>
  <c r="G711" i="16"/>
  <c r="N671" i="16"/>
  <c r="S226" i="16"/>
  <c r="R660" i="16"/>
  <c r="P304" i="16"/>
  <c r="O711" i="16"/>
  <c r="AR671" i="16"/>
  <c r="AJ303" i="16"/>
  <c r="B583" i="16"/>
  <c r="W482" i="16"/>
  <c r="AT315" i="16"/>
  <c r="AP393" i="16"/>
  <c r="AP392" i="16"/>
  <c r="AP444" i="16"/>
  <c r="AI660" i="16"/>
  <c r="AI659" i="16"/>
  <c r="AI711" i="16"/>
  <c r="AD215" i="16"/>
  <c r="AD214" i="16"/>
  <c r="AD266" i="16"/>
  <c r="U48" i="16"/>
  <c r="AH582" i="16"/>
  <c r="Y660" i="16"/>
  <c r="Y659" i="16"/>
  <c r="Y711" i="16"/>
  <c r="O177" i="16"/>
  <c r="H570" i="16"/>
  <c r="L660" i="16"/>
  <c r="L659" i="16"/>
  <c r="L711" i="16"/>
  <c r="AL215" i="16"/>
  <c r="AU177" i="16"/>
  <c r="AK36" i="16"/>
  <c r="AE711" i="16"/>
  <c r="AG660" i="16"/>
  <c r="AG659" i="16"/>
  <c r="AG711" i="16"/>
  <c r="U671" i="16"/>
  <c r="Q303" i="16"/>
  <c r="G355" i="16"/>
  <c r="I493" i="16"/>
  <c r="P493" i="16"/>
  <c r="E266" i="16"/>
  <c r="Y315" i="16"/>
  <c r="Z404" i="16"/>
  <c r="AL315" i="16"/>
  <c r="X570" i="16"/>
  <c r="D126" i="16"/>
  <c r="D125" i="16"/>
  <c r="D177" i="16"/>
  <c r="M48" i="16"/>
  <c r="N533" i="16"/>
  <c r="AG571" i="16"/>
  <c r="AG570" i="16"/>
  <c r="AQ571" i="16"/>
  <c r="AQ570" i="16"/>
  <c r="AQ622" i="16"/>
  <c r="AO533" i="16"/>
  <c r="B483" i="16"/>
  <c r="E37" i="16"/>
  <c r="AM711" i="16"/>
  <c r="P266" i="16"/>
  <c r="AS304" i="16"/>
  <c r="Z304" i="16"/>
  <c r="AA659" i="16"/>
  <c r="AF393" i="16"/>
  <c r="I392" i="16"/>
  <c r="AH266" i="16"/>
  <c r="X533" i="16"/>
  <c r="AR571" i="16"/>
  <c r="W711" i="16"/>
  <c r="AI571" i="16"/>
  <c r="AI570" i="16"/>
  <c r="AI622" i="16"/>
  <c r="H444" i="16"/>
  <c r="P444" i="16"/>
  <c r="D37" i="16"/>
  <c r="D36" i="16"/>
  <c r="D88" i="16"/>
  <c r="AE126" i="16"/>
  <c r="V304" i="16"/>
  <c r="AK304" i="16"/>
  <c r="AJ226" i="16"/>
  <c r="AE622" i="16"/>
  <c r="AF355" i="16"/>
  <c r="AJ571" i="16"/>
  <c r="AJ570" i="16"/>
  <c r="AJ622" i="16"/>
  <c r="L482" i="16"/>
  <c r="L481" i="16"/>
  <c r="L533" i="16"/>
  <c r="Q533" i="16"/>
  <c r="AN37" i="16"/>
  <c r="AN36" i="16"/>
  <c r="AN88" i="16"/>
  <c r="AL393" i="16"/>
  <c r="Q571" i="16"/>
  <c r="AM393" i="16"/>
  <c r="O304" i="16"/>
  <c r="S304" i="16"/>
  <c r="H303" i="16"/>
  <c r="F533" i="16"/>
  <c r="B604" i="16"/>
  <c r="I571" i="16"/>
  <c r="I570" i="16"/>
  <c r="I622" i="16"/>
  <c r="D482" i="16"/>
  <c r="D481" i="16"/>
  <c r="D533" i="16"/>
  <c r="E711" i="16"/>
  <c r="AJ177" i="16"/>
  <c r="R444" i="16"/>
  <c r="AA137" i="16"/>
  <c r="C355" i="16"/>
  <c r="AB355" i="16"/>
  <c r="AT88" i="16"/>
  <c r="H711" i="16"/>
  <c r="AI88" i="16"/>
  <c r="AM266" i="16"/>
  <c r="AD482" i="16"/>
  <c r="AA393" i="16"/>
  <c r="AA392" i="16"/>
  <c r="AA444" i="16"/>
  <c r="AG304" i="16"/>
  <c r="G266" i="16"/>
  <c r="N392" i="16"/>
  <c r="L303" i="16"/>
  <c r="L355" i="16"/>
  <c r="K355" i="16"/>
  <c r="M444" i="16"/>
  <c r="W88" i="16"/>
  <c r="Q711" i="16"/>
  <c r="AR177" i="16"/>
  <c r="AU444" i="16"/>
  <c r="B426" i="16"/>
  <c r="L404" i="16"/>
  <c r="B405" i="16"/>
  <c r="I303" i="16"/>
  <c r="AH303" i="16"/>
  <c r="B127" i="16"/>
  <c r="G533" i="16"/>
  <c r="E444" i="16"/>
  <c r="AC533" i="16"/>
  <c r="AT482" i="16"/>
  <c r="AP304" i="16"/>
  <c r="AD711" i="16"/>
  <c r="AO571" i="16"/>
  <c r="AI444" i="16"/>
  <c r="AE88" i="16"/>
  <c r="AL482" i="16"/>
  <c r="AL481" i="16"/>
  <c r="AL533" i="16"/>
  <c r="O404" i="16"/>
  <c r="AI303" i="16"/>
  <c r="AU303" i="16"/>
  <c r="AS36" i="16"/>
  <c r="W303" i="16"/>
  <c r="AC303" i="16"/>
  <c r="S88" i="16"/>
  <c r="AF533" i="16"/>
  <c r="P126" i="16"/>
  <c r="P125" i="16"/>
  <c r="P177" i="16"/>
  <c r="S571" i="16"/>
  <c r="S570" i="16"/>
  <c r="S622" i="16"/>
  <c r="AS571" i="16"/>
  <c r="AH482" i="16"/>
  <c r="AH481" i="16"/>
  <c r="AH533" i="16"/>
  <c r="AF37" i="16"/>
  <c r="J37" i="16"/>
  <c r="C126" i="16"/>
  <c r="T215" i="16"/>
  <c r="AO126" i="16"/>
  <c r="AH392" i="16"/>
  <c r="AD444" i="16"/>
  <c r="AB444" i="16"/>
  <c r="K177" i="16"/>
  <c r="AG48" i="16"/>
  <c r="H126" i="16"/>
  <c r="H125" i="16"/>
  <c r="H177" i="16"/>
  <c r="B159" i="16"/>
  <c r="AK571" i="16"/>
  <c r="E571" i="16"/>
  <c r="Z482" i="16"/>
  <c r="J126" i="16"/>
  <c r="J125" i="16"/>
  <c r="J177" i="16"/>
  <c r="Q126" i="16"/>
  <c r="AC125" i="16"/>
  <c r="AB177" i="16"/>
  <c r="AR444" i="16"/>
  <c r="T444" i="16"/>
  <c r="AO315" i="16"/>
  <c r="N137" i="16"/>
  <c r="AD126" i="16"/>
  <c r="K571" i="16"/>
  <c r="K570" i="16"/>
  <c r="K622" i="16"/>
  <c r="AQ126" i="16"/>
  <c r="P37" i="16"/>
  <c r="AH37" i="16"/>
  <c r="L37" i="16"/>
  <c r="R48" i="16"/>
  <c r="F215" i="16"/>
  <c r="I126" i="16"/>
  <c r="AE303" i="16"/>
  <c r="L177" i="16"/>
  <c r="AC88" i="16"/>
  <c r="AN214" i="16"/>
  <c r="AC571" i="16"/>
  <c r="Z37" i="16"/>
  <c r="L215" i="16"/>
  <c r="L214" i="16"/>
  <c r="L266" i="16"/>
  <c r="AH126" i="16"/>
  <c r="AH125" i="16"/>
  <c r="AH177" i="16"/>
  <c r="AM48" i="16"/>
  <c r="N88" i="16"/>
  <c r="C482" i="16"/>
  <c r="B515" i="16"/>
  <c r="R482" i="16"/>
  <c r="B337" i="16"/>
  <c r="D304" i="16"/>
  <c r="B248" i="16"/>
  <c r="AU37" i="16"/>
  <c r="B38" i="16"/>
  <c r="H37" i="16"/>
  <c r="AQ88" i="16"/>
  <c r="C711" i="16"/>
  <c r="C444" i="16"/>
  <c r="M177" i="16"/>
  <c r="C88" i="16"/>
  <c r="I88" i="16"/>
  <c r="Q215" i="16"/>
  <c r="Q214" i="16"/>
  <c r="Q266" i="16"/>
  <c r="AA482" i="16"/>
  <c r="U571" i="16"/>
  <c r="J482" i="16"/>
  <c r="AI481" i="16"/>
  <c r="D215" i="16"/>
  <c r="B216" i="16"/>
  <c r="R126" i="16"/>
  <c r="R125" i="16"/>
  <c r="R177" i="16"/>
  <c r="AC177" i="16"/>
  <c r="F177" i="16"/>
  <c r="O88" i="16"/>
  <c r="S482" i="16"/>
  <c r="AF126" i="16"/>
  <c r="AF125" i="16"/>
  <c r="AF177" i="16"/>
  <c r="AA571" i="16"/>
  <c r="AA570" i="16"/>
  <c r="AA622" i="16"/>
  <c r="C571" i="16"/>
  <c r="B572" i="16"/>
  <c r="AQ482" i="16"/>
  <c r="AP482" i="16"/>
  <c r="AB215" i="16"/>
  <c r="AB214" i="16"/>
  <c r="AB266" i="16"/>
  <c r="AJ392" i="16"/>
  <c r="V177" i="16"/>
  <c r="B70" i="16"/>
  <c r="K482" i="16"/>
  <c r="X126" i="16"/>
  <c r="I226" i="16"/>
  <c r="M571" i="16"/>
  <c r="AN315" i="16"/>
  <c r="B316" i="16"/>
  <c r="G48" i="16"/>
  <c r="B49" i="16"/>
  <c r="AP37" i="16"/>
  <c r="B138" i="16"/>
  <c r="Y126" i="16"/>
  <c r="F392" i="16"/>
  <c r="W266" i="16"/>
  <c r="E126" i="13"/>
  <c r="E125" i="13"/>
  <c r="AC571" i="13"/>
  <c r="AC570" i="13"/>
  <c r="L533" i="13"/>
  <c r="AF7" i="13"/>
  <c r="AM215" i="13"/>
  <c r="AU393" i="13"/>
  <c r="AH177" i="13"/>
  <c r="AA622" i="13"/>
  <c r="X622" i="13"/>
  <c r="AF177" i="13"/>
  <c r="AL444" i="13"/>
  <c r="S622" i="13"/>
  <c r="R660" i="13"/>
  <c r="R659" i="13"/>
  <c r="AM533" i="13"/>
  <c r="F660" i="13"/>
  <c r="F659" i="13"/>
  <c r="AE571" i="13"/>
  <c r="AE570" i="13"/>
  <c r="O7" i="13"/>
  <c r="O88" i="13"/>
  <c r="V315" i="13"/>
  <c r="AT137" i="13"/>
  <c r="J393" i="13"/>
  <c r="AJ177" i="13"/>
  <c r="Y215" i="13"/>
  <c r="Y214" i="13"/>
  <c r="AK304" i="13"/>
  <c r="AI266" i="13"/>
  <c r="AH215" i="13"/>
  <c r="AH214" i="13"/>
  <c r="AM126" i="13"/>
  <c r="AM125" i="13"/>
  <c r="X660" i="13"/>
  <c r="X659" i="13"/>
  <c r="J571" i="13"/>
  <c r="J570" i="13"/>
  <c r="J582" i="13"/>
  <c r="N37" i="13"/>
  <c r="AH622" i="13"/>
  <c r="V266" i="13"/>
  <c r="AT126" i="13"/>
  <c r="AT125" i="13"/>
  <c r="M622" i="13"/>
  <c r="AE126" i="13"/>
  <c r="AE125" i="13"/>
  <c r="F444" i="13"/>
  <c r="F137" i="13"/>
  <c r="AR266" i="13"/>
  <c r="Q571" i="13"/>
  <c r="Q570" i="13"/>
  <c r="Q622" i="13"/>
  <c r="AD315" i="13"/>
  <c r="AE622" i="13"/>
  <c r="U482" i="13"/>
  <c r="U481" i="13"/>
  <c r="U533" i="13"/>
  <c r="AG622" i="13"/>
  <c r="AI660" i="13"/>
  <c r="AI659" i="13"/>
  <c r="N304" i="13"/>
  <c r="N303" i="13"/>
  <c r="AC215" i="13"/>
  <c r="AC214" i="13"/>
  <c r="H215" i="13"/>
  <c r="H214" i="13"/>
  <c r="H266" i="13"/>
  <c r="O622" i="13"/>
  <c r="AQ126" i="13"/>
  <c r="AQ125" i="13"/>
  <c r="AQ177" i="13"/>
  <c r="I126" i="13"/>
  <c r="I125" i="13"/>
  <c r="AL7" i="13"/>
  <c r="AL88" i="13"/>
  <c r="AS37" i="13"/>
  <c r="AS36" i="13"/>
  <c r="AS88" i="13"/>
  <c r="AH304" i="13"/>
  <c r="AH303" i="13"/>
  <c r="AP622" i="13"/>
  <c r="E711" i="13"/>
  <c r="AO533" i="13"/>
  <c r="B583" i="13"/>
  <c r="H660" i="13"/>
  <c r="H659" i="13"/>
  <c r="H711" i="13"/>
  <c r="Y266" i="13"/>
  <c r="K215" i="13"/>
  <c r="K214" i="13"/>
  <c r="D622" i="13"/>
  <c r="Z266" i="13"/>
  <c r="K404" i="13"/>
  <c r="B405" i="13"/>
  <c r="AN533" i="13"/>
  <c r="G126" i="13"/>
  <c r="G125" i="13"/>
  <c r="G177" i="13"/>
  <c r="AR622" i="13"/>
  <c r="AQ660" i="13"/>
  <c r="AQ659" i="13"/>
  <c r="N355" i="13"/>
  <c r="AP482" i="13"/>
  <c r="AP481" i="13"/>
  <c r="AP533" i="13"/>
  <c r="L126" i="13"/>
  <c r="L125" i="13"/>
  <c r="D315" i="13"/>
  <c r="AN660" i="13"/>
  <c r="AN659" i="13"/>
  <c r="I533" i="13"/>
  <c r="AG533" i="13"/>
  <c r="H393" i="13"/>
  <c r="AM622" i="13"/>
  <c r="H304" i="13"/>
  <c r="E7" i="13"/>
  <c r="U7" i="13"/>
  <c r="AN711" i="13"/>
  <c r="AC660" i="13"/>
  <c r="AC659" i="13"/>
  <c r="AA355" i="13"/>
  <c r="T177" i="13"/>
  <c r="W393" i="13"/>
  <c r="W392" i="13"/>
  <c r="W7" i="13"/>
  <c r="Y315" i="13"/>
  <c r="AJ482" i="13"/>
  <c r="AJ481" i="13"/>
  <c r="K355" i="13"/>
  <c r="AU660" i="13"/>
  <c r="AU659" i="13"/>
  <c r="P266" i="13"/>
  <c r="J177" i="13"/>
  <c r="AA660" i="13"/>
  <c r="S215" i="13"/>
  <c r="Q482" i="13"/>
  <c r="Q481" i="13"/>
  <c r="Q533" i="13"/>
  <c r="K482" i="13"/>
  <c r="K481" i="13"/>
  <c r="K533" i="13"/>
  <c r="AM177" i="13"/>
  <c r="AS711" i="13"/>
  <c r="AJ622" i="13"/>
  <c r="AO266" i="13"/>
  <c r="AR304" i="13"/>
  <c r="AT37" i="13"/>
  <c r="AT36" i="13"/>
  <c r="AT88" i="13"/>
  <c r="AM7" i="13"/>
  <c r="AN215" i="13"/>
  <c r="AN214" i="13"/>
  <c r="AN266" i="13"/>
  <c r="V7" i="13"/>
  <c r="C571" i="13"/>
  <c r="C570" i="13"/>
  <c r="R482" i="13"/>
  <c r="R481" i="13"/>
  <c r="R533" i="13"/>
  <c r="E533" i="13"/>
  <c r="AF215" i="13"/>
  <c r="AF214" i="13"/>
  <c r="C660" i="13"/>
  <c r="C659" i="13"/>
  <c r="C711" i="13"/>
  <c r="P671" i="13"/>
  <c r="AE671" i="13"/>
  <c r="AU266" i="13"/>
  <c r="Y711" i="13"/>
  <c r="AT444" i="13"/>
  <c r="R493" i="13"/>
  <c r="L404" i="13"/>
  <c r="U266" i="13"/>
  <c r="D404" i="13"/>
  <c r="X37" i="13"/>
  <c r="X36" i="13"/>
  <c r="M315" i="13"/>
  <c r="Y493" i="13"/>
  <c r="AD571" i="13"/>
  <c r="AD570" i="13"/>
  <c r="AD622" i="13"/>
  <c r="AU7" i="13"/>
  <c r="AI137" i="13"/>
  <c r="AS315" i="13"/>
  <c r="V304" i="13"/>
  <c r="AF266" i="13"/>
  <c r="K177" i="13"/>
  <c r="AF533" i="13"/>
  <c r="AG304" i="13"/>
  <c r="L622" i="13"/>
  <c r="G622" i="13"/>
  <c r="AU304" i="13"/>
  <c r="AU303" i="13"/>
  <c r="B25" i="13"/>
  <c r="AE7" i="13"/>
  <c r="Z493" i="13"/>
  <c r="AJ404" i="13"/>
  <c r="AA88" i="13"/>
  <c r="I711" i="13"/>
  <c r="AA493" i="13"/>
  <c r="AA482" i="13"/>
  <c r="B494" i="13"/>
  <c r="M177" i="13"/>
  <c r="AE226" i="13"/>
  <c r="AA266" i="13"/>
  <c r="AK533" i="13"/>
  <c r="C7" i="13"/>
  <c r="AP315" i="13"/>
  <c r="AF304" i="13"/>
  <c r="X266" i="13"/>
  <c r="W444" i="13"/>
  <c r="AD444" i="13"/>
  <c r="Z315" i="13"/>
  <c r="B38" i="13"/>
  <c r="G393" i="13"/>
  <c r="G392" i="13"/>
  <c r="G444" i="13"/>
  <c r="AJ37" i="13"/>
  <c r="X711" i="13"/>
  <c r="AB571" i="13"/>
  <c r="AB570" i="13"/>
  <c r="AB622" i="13"/>
  <c r="O126" i="13"/>
  <c r="O125" i="13"/>
  <c r="AJ266" i="13"/>
  <c r="R315" i="13"/>
  <c r="D177" i="13"/>
  <c r="AB266" i="13"/>
  <c r="C48" i="13"/>
  <c r="B49" i="13"/>
  <c r="AC126" i="13"/>
  <c r="AC125" i="13"/>
  <c r="AC177" i="13"/>
  <c r="M711" i="13"/>
  <c r="AL711" i="13"/>
  <c r="D304" i="13"/>
  <c r="AP137" i="13"/>
  <c r="AQ711" i="13"/>
  <c r="G304" i="13"/>
  <c r="G303" i="13"/>
  <c r="G355" i="13"/>
  <c r="R137" i="13"/>
  <c r="B672" i="13"/>
  <c r="U711" i="13"/>
  <c r="AF393" i="13"/>
  <c r="AF392" i="13"/>
  <c r="O304" i="13"/>
  <c r="C481" i="13"/>
  <c r="AB304" i="13"/>
  <c r="AS482" i="13"/>
  <c r="AS481" i="13"/>
  <c r="AK37" i="13"/>
  <c r="AK36" i="13"/>
  <c r="AK88" i="13"/>
  <c r="AC393" i="13"/>
  <c r="AC392" i="13"/>
  <c r="AC444" i="13"/>
  <c r="AC622" i="13"/>
  <c r="B216" i="13"/>
  <c r="B70" i="13"/>
  <c r="T304" i="13"/>
  <c r="T303" i="13"/>
  <c r="T355" i="13"/>
  <c r="B8" i="13"/>
  <c r="AS444" i="13"/>
  <c r="C177" i="13"/>
  <c r="O444" i="13"/>
  <c r="L37" i="13"/>
  <c r="B604" i="13"/>
  <c r="I315" i="13"/>
  <c r="AC482" i="13"/>
  <c r="E215" i="13"/>
  <c r="E214" i="13"/>
  <c r="E266" i="13"/>
  <c r="AT571" i="13"/>
  <c r="AT570" i="13"/>
  <c r="AT622" i="13"/>
  <c r="AB533" i="13"/>
  <c r="AJ533" i="13"/>
  <c r="W266" i="13"/>
  <c r="G660" i="13"/>
  <c r="AO304" i="13"/>
  <c r="E303" i="13"/>
  <c r="AO126" i="13"/>
  <c r="AO125" i="13"/>
  <c r="AO177" i="13"/>
  <c r="AN37" i="13"/>
  <c r="B316" i="13"/>
  <c r="AK571" i="13"/>
  <c r="AK570" i="13"/>
  <c r="AK622" i="13"/>
  <c r="AC304" i="13"/>
  <c r="L660" i="13"/>
  <c r="L659" i="13"/>
  <c r="L711" i="13"/>
  <c r="W571" i="13"/>
  <c r="E404" i="13"/>
  <c r="Z48" i="13"/>
  <c r="AE533" i="13"/>
  <c r="AM48" i="13"/>
  <c r="AL355" i="13"/>
  <c r="AB177" i="13"/>
  <c r="Y37" i="13"/>
  <c r="Y36" i="13"/>
  <c r="Y88" i="13"/>
  <c r="B138" i="13"/>
  <c r="L303" i="13"/>
  <c r="AG37" i="13"/>
  <c r="AG36" i="13"/>
  <c r="AG88" i="13"/>
  <c r="X303" i="13"/>
  <c r="J215" i="13"/>
  <c r="J214" i="13"/>
  <c r="J266" i="13"/>
  <c r="K48" i="13"/>
  <c r="AL482" i="13"/>
  <c r="AH482" i="13"/>
  <c r="AH481" i="13"/>
  <c r="AH533" i="13"/>
  <c r="AU482" i="13"/>
  <c r="AU481" i="13"/>
  <c r="AU533" i="13"/>
  <c r="V444" i="13"/>
  <c r="AD482" i="13"/>
  <c r="X137" i="13"/>
  <c r="AL215" i="13"/>
  <c r="AL214" i="13"/>
  <c r="AL266" i="13"/>
  <c r="AR177" i="13"/>
  <c r="AS137" i="13"/>
  <c r="AI711" i="13"/>
  <c r="AP37" i="13"/>
  <c r="Q304" i="13"/>
  <c r="AJ315" i="13"/>
  <c r="F304" i="13"/>
  <c r="I177" i="13"/>
  <c r="N226" i="13"/>
  <c r="K393" i="13"/>
  <c r="G37" i="13"/>
  <c r="V571" i="13"/>
  <c r="AD177" i="13"/>
  <c r="AU126" i="13"/>
  <c r="AU125" i="13"/>
  <c r="AU177" i="13"/>
  <c r="F37" i="13"/>
  <c r="U392" i="13"/>
  <c r="U444" i="13"/>
  <c r="O481" i="13"/>
  <c r="AM315" i="13"/>
  <c r="C303" i="13"/>
  <c r="AB37" i="13"/>
  <c r="AH48" i="13"/>
  <c r="U571" i="13"/>
  <c r="U570" i="13"/>
  <c r="U622" i="13"/>
  <c r="AK711" i="13"/>
  <c r="T392" i="13"/>
  <c r="AQ444" i="13"/>
  <c r="N482" i="13"/>
  <c r="N481" i="13"/>
  <c r="N533" i="13"/>
  <c r="AO582" i="13"/>
  <c r="AK392" i="13"/>
  <c r="AK266" i="13"/>
  <c r="U304" i="13"/>
  <c r="U303" i="13"/>
  <c r="AR444" i="13"/>
  <c r="P622" i="13"/>
  <c r="AP444" i="13"/>
  <c r="F711" i="13"/>
  <c r="B572" i="13"/>
  <c r="F571" i="13"/>
  <c r="F570" i="13"/>
  <c r="F622" i="13"/>
  <c r="Q226" i="13"/>
  <c r="Q177" i="13"/>
  <c r="N126" i="13"/>
  <c r="N125" i="13"/>
  <c r="N177" i="13"/>
  <c r="H48" i="13"/>
  <c r="R570" i="13"/>
  <c r="V533" i="13"/>
  <c r="AM214" i="13"/>
  <c r="AM266" i="13"/>
  <c r="AS571" i="13"/>
  <c r="AS570" i="13"/>
  <c r="AS622" i="13"/>
  <c r="W315" i="13"/>
  <c r="W304" i="13"/>
  <c r="AT482" i="13"/>
  <c r="X392" i="13"/>
  <c r="X444" i="13"/>
  <c r="G226" i="13"/>
  <c r="G215" i="13"/>
  <c r="G214" i="13"/>
  <c r="G266" i="13"/>
  <c r="B227" i="13"/>
  <c r="X482" i="13"/>
  <c r="X481" i="13"/>
  <c r="X533" i="13"/>
  <c r="AC266" i="13"/>
  <c r="S304" i="13"/>
  <c r="S303" i="13"/>
  <c r="S355" i="13"/>
  <c r="AC711" i="13"/>
  <c r="B159" i="13"/>
  <c r="E36" i="13"/>
  <c r="V36" i="13"/>
  <c r="J622" i="13"/>
  <c r="E571" i="13"/>
  <c r="E570" i="13"/>
  <c r="E622" i="13"/>
  <c r="O215" i="13"/>
  <c r="AT304" i="13"/>
  <c r="F481" i="13"/>
  <c r="AB393" i="13"/>
  <c r="Q36" i="13"/>
  <c r="N660" i="13"/>
  <c r="AF571" i="13"/>
  <c r="AF570" i="13"/>
  <c r="AF622" i="13"/>
  <c r="AH266" i="13"/>
  <c r="AB303" i="13"/>
  <c r="AH711" i="13"/>
  <c r="B483" i="13"/>
  <c r="H482" i="13"/>
  <c r="H481" i="13"/>
  <c r="H533" i="13"/>
  <c r="J304" i="13"/>
  <c r="B305" i="13"/>
  <c r="Z444" i="13"/>
  <c r="AO392" i="13"/>
  <c r="AO444" i="13"/>
  <c r="H303" i="13"/>
  <c r="I393" i="13"/>
  <c r="B127" i="13"/>
  <c r="N392" i="13"/>
  <c r="B693" i="13"/>
  <c r="R266" i="13"/>
  <c r="B394" i="13"/>
  <c r="L177" i="13"/>
  <c r="H392" i="13"/>
  <c r="P392" i="13"/>
  <c r="R444" i="13"/>
  <c r="B248" i="13"/>
  <c r="E177" i="13"/>
  <c r="AN444" i="13"/>
  <c r="Z711" i="13"/>
  <c r="AH355" i="13"/>
  <c r="AN304" i="13"/>
  <c r="AF711" i="13"/>
  <c r="AG215" i="13"/>
  <c r="R711" i="13"/>
  <c r="AG393" i="13"/>
  <c r="AG392" i="13"/>
  <c r="X355" i="13"/>
  <c r="AT214" i="13"/>
  <c r="AE303" i="13"/>
  <c r="Q393" i="13"/>
  <c r="B404" i="13"/>
  <c r="AC36" i="13"/>
  <c r="J711" i="13"/>
  <c r="AT177" i="13"/>
  <c r="Z177" i="13"/>
  <c r="AS266" i="13"/>
  <c r="AI444" i="13"/>
  <c r="P177" i="13"/>
  <c r="P37" i="13"/>
  <c r="AR303" i="13"/>
  <c r="G481" i="13"/>
  <c r="AU711" i="13"/>
  <c r="P355" i="13"/>
  <c r="V177" i="13"/>
  <c r="O533" i="13"/>
  <c r="L355" i="13"/>
  <c r="I622" i="13"/>
  <c r="H622" i="13"/>
  <c r="H177" i="13"/>
  <c r="AJ36" i="13"/>
  <c r="K660" i="13"/>
  <c r="B661" i="13"/>
  <c r="AM393" i="13"/>
  <c r="D711" i="13"/>
  <c r="AJ659" i="13"/>
  <c r="H355" i="13"/>
  <c r="AR711" i="13"/>
  <c r="S444" i="13"/>
  <c r="AA444" i="13"/>
  <c r="T215" i="13"/>
  <c r="AI355" i="13"/>
  <c r="AE177" i="13"/>
  <c r="AA659" i="13"/>
  <c r="AA125" i="13"/>
  <c r="AD659" i="13"/>
  <c r="AN177" i="13"/>
  <c r="O303" i="13"/>
  <c r="AM711" i="13"/>
  <c r="S659" i="13"/>
  <c r="C533" i="13"/>
  <c r="AL125" i="13"/>
  <c r="W177" i="13"/>
  <c r="AR37" i="13"/>
  <c r="AG177" i="13"/>
  <c r="M444" i="13"/>
  <c r="AP304" i="13"/>
  <c r="T533" i="13"/>
  <c r="K266" i="13"/>
  <c r="M266" i="13"/>
  <c r="P533" i="13"/>
  <c r="AQ266" i="13"/>
  <c r="C266" i="13"/>
  <c r="C622" i="13"/>
  <c r="AE393" i="13"/>
  <c r="B426" i="13"/>
  <c r="T37" i="13"/>
  <c r="AO37" i="13"/>
  <c r="D481" i="13"/>
  <c r="AK303" i="13"/>
  <c r="W711" i="13"/>
  <c r="D266" i="13"/>
  <c r="AD36" i="13"/>
  <c r="AP266" i="13"/>
  <c r="AQ570" i="13"/>
  <c r="Y125" i="13"/>
  <c r="AQ303" i="13"/>
  <c r="AU37" i="13"/>
  <c r="M482" i="13"/>
  <c r="B515" i="13"/>
  <c r="J392" i="13"/>
  <c r="AH392" i="13"/>
  <c r="B671" i="13"/>
  <c r="T660" i="13"/>
  <c r="Y444" i="13"/>
  <c r="M37" i="13"/>
  <c r="J37" i="13"/>
  <c r="AQ37" i="13"/>
  <c r="W36" i="13"/>
  <c r="Z570" i="13"/>
  <c r="S481" i="13"/>
  <c r="AU392" i="13"/>
  <c r="U37" i="13"/>
  <c r="AF37" i="13"/>
  <c r="D36" i="13"/>
  <c r="AL481" i="13"/>
  <c r="R37" i="13"/>
  <c r="B337" i="13"/>
  <c r="O177" i="13"/>
  <c r="I37" i="13"/>
  <c r="AN36" i="13"/>
  <c r="N36" i="13"/>
  <c r="AE36" i="13"/>
  <c r="S88" i="13"/>
  <c r="B630" i="16"/>
  <c r="U355" i="16"/>
  <c r="F88" i="16"/>
  <c r="B363" i="13"/>
  <c r="C444" i="13"/>
  <c r="O266" i="16"/>
  <c r="AK88" i="16"/>
  <c r="AR266" i="16"/>
  <c r="V37" i="16"/>
  <c r="K37" i="16"/>
  <c r="AM304" i="16"/>
  <c r="Q37" i="16"/>
  <c r="Q36" i="16"/>
  <c r="Q88" i="16"/>
  <c r="AB37" i="16"/>
  <c r="AB36" i="16"/>
  <c r="D571" i="16"/>
  <c r="D570" i="16"/>
  <c r="D622" i="16"/>
  <c r="X622" i="16"/>
  <c r="AQ304" i="16"/>
  <c r="AQ303" i="16"/>
  <c r="AQ355" i="16"/>
  <c r="AB533" i="16"/>
  <c r="AA304" i="16"/>
  <c r="AN393" i="16"/>
  <c r="R37" i="16"/>
  <c r="R36" i="16"/>
  <c r="B137" i="16"/>
  <c r="AG622" i="16"/>
  <c r="N571" i="16"/>
  <c r="K393" i="16"/>
  <c r="K392" i="16"/>
  <c r="K444" i="16"/>
  <c r="AB659" i="16"/>
  <c r="H622" i="16"/>
  <c r="F303" i="16"/>
  <c r="Y393" i="16"/>
  <c r="AP215" i="16"/>
  <c r="AP214" i="16"/>
  <c r="AP266" i="16"/>
  <c r="P303" i="16"/>
  <c r="U482" i="16"/>
  <c r="U481" i="16"/>
  <c r="U533" i="16"/>
  <c r="M660" i="16"/>
  <c r="B671" i="16"/>
  <c r="AL304" i="16"/>
  <c r="U37" i="16"/>
  <c r="AR660" i="16"/>
  <c r="J304" i="16"/>
  <c r="M37" i="16"/>
  <c r="Y304" i="16"/>
  <c r="E303" i="16"/>
  <c r="Q355" i="16"/>
  <c r="W481" i="16"/>
  <c r="AT126" i="16"/>
  <c r="V393" i="16"/>
  <c r="AJ355" i="16"/>
  <c r="R659" i="16"/>
  <c r="AL214" i="16"/>
  <c r="AH571" i="16"/>
  <c r="B582" i="16"/>
  <c r="S125" i="16"/>
  <c r="AT571" i="16"/>
  <c r="AT570" i="16"/>
  <c r="AT622" i="16"/>
  <c r="P482" i="16"/>
  <c r="U660" i="16"/>
  <c r="S215" i="16"/>
  <c r="S214" i="16"/>
  <c r="S266" i="16"/>
  <c r="T303" i="16"/>
  <c r="AD304" i="16"/>
  <c r="Z393" i="16"/>
  <c r="Z392" i="16"/>
  <c r="Z444" i="16"/>
  <c r="I482" i="16"/>
  <c r="I481" i="16"/>
  <c r="I533" i="16"/>
  <c r="B493" i="16"/>
  <c r="AT304" i="16"/>
  <c r="N660" i="16"/>
  <c r="X303" i="16"/>
  <c r="S303" i="16"/>
  <c r="AL392" i="16"/>
  <c r="AJ444" i="16"/>
  <c r="W355" i="16"/>
  <c r="AU533" i="16"/>
  <c r="I355" i="16"/>
  <c r="O303" i="16"/>
  <c r="AS303" i="16"/>
  <c r="AC355" i="16"/>
  <c r="AI355" i="16"/>
  <c r="AP303" i="16"/>
  <c r="H355" i="16"/>
  <c r="AE125" i="16"/>
  <c r="AM392" i="16"/>
  <c r="AS88" i="16"/>
  <c r="O393" i="16"/>
  <c r="AO570" i="16"/>
  <c r="L393" i="16"/>
  <c r="B404" i="16"/>
  <c r="I444" i="16"/>
  <c r="AU355" i="16"/>
  <c r="AJ215" i="16"/>
  <c r="AJ214" i="16"/>
  <c r="AT481" i="16"/>
  <c r="AG303" i="16"/>
  <c r="D444" i="16"/>
  <c r="Q570" i="16"/>
  <c r="AK303" i="16"/>
  <c r="AR570" i="16"/>
  <c r="AA711" i="16"/>
  <c r="E36" i="16"/>
  <c r="AA126" i="16"/>
  <c r="AF392" i="16"/>
  <c r="Z303" i="16"/>
  <c r="AH355" i="16"/>
  <c r="N444" i="16"/>
  <c r="AD481" i="16"/>
  <c r="V303" i="16"/>
  <c r="M570" i="16"/>
  <c r="AQ481" i="16"/>
  <c r="S481" i="16"/>
  <c r="AU36" i="16"/>
  <c r="AC570" i="16"/>
  <c r="AQ125" i="16"/>
  <c r="AO304" i="16"/>
  <c r="E570" i="16"/>
  <c r="T214" i="16"/>
  <c r="Y125" i="16"/>
  <c r="C481" i="16"/>
  <c r="AN266" i="16"/>
  <c r="AE355" i="16"/>
  <c r="Q125" i="16"/>
  <c r="AH444" i="16"/>
  <c r="B48" i="16"/>
  <c r="G37" i="16"/>
  <c r="J481" i="16"/>
  <c r="L36" i="16"/>
  <c r="AK570" i="16"/>
  <c r="C570" i="16"/>
  <c r="I215" i="16"/>
  <c r="I214" i="16"/>
  <c r="I266" i="16"/>
  <c r="D303" i="16"/>
  <c r="AB88" i="16"/>
  <c r="C125" i="16"/>
  <c r="AS570" i="16"/>
  <c r="X125" i="16"/>
  <c r="AT266" i="16"/>
  <c r="D214" i="16"/>
  <c r="U570" i="16"/>
  <c r="H36" i="16"/>
  <c r="I125" i="16"/>
  <c r="AH36" i="16"/>
  <c r="AD125" i="16"/>
  <c r="AO125" i="16"/>
  <c r="AN304" i="16"/>
  <c r="B315" i="16"/>
  <c r="K481" i="16"/>
  <c r="AA481" i="16"/>
  <c r="Z36" i="16"/>
  <c r="Z481" i="16"/>
  <c r="J36" i="16"/>
  <c r="AP481" i="16"/>
  <c r="F214" i="16"/>
  <c r="P36" i="16"/>
  <c r="AG37" i="16"/>
  <c r="F444" i="16"/>
  <c r="AP36" i="16"/>
  <c r="AI533" i="16"/>
  <c r="R481" i="16"/>
  <c r="AM37" i="16"/>
  <c r="B226" i="16"/>
  <c r="N126" i="16"/>
  <c r="AF36" i="16"/>
  <c r="AI177" i="16"/>
  <c r="F126" i="13"/>
  <c r="F125" i="13"/>
  <c r="F177" i="13"/>
  <c r="L36" i="13"/>
  <c r="AD304" i="13"/>
  <c r="E355" i="13"/>
  <c r="AE660" i="13"/>
  <c r="AU355" i="13"/>
  <c r="B7" i="13"/>
  <c r="AG303" i="13"/>
  <c r="Z304" i="13"/>
  <c r="D393" i="13"/>
  <c r="S214" i="13"/>
  <c r="L393" i="13"/>
  <c r="Y304" i="13"/>
  <c r="Z482" i="13"/>
  <c r="AS304" i="13"/>
  <c r="P660" i="13"/>
  <c r="R304" i="13"/>
  <c r="R303" i="13"/>
  <c r="R355" i="13"/>
  <c r="AJ393" i="13"/>
  <c r="Y482" i="13"/>
  <c r="AI126" i="13"/>
  <c r="M304" i="13"/>
  <c r="V303" i="13"/>
  <c r="B493" i="13"/>
  <c r="AC303" i="13"/>
  <c r="AF303" i="13"/>
  <c r="R126" i="13"/>
  <c r="R125" i="13"/>
  <c r="R177" i="13"/>
  <c r="AE215" i="13"/>
  <c r="AA481" i="13"/>
  <c r="B226" i="13"/>
  <c r="B48" i="13"/>
  <c r="C37" i="13"/>
  <c r="V88" i="13"/>
  <c r="AH37" i="13"/>
  <c r="E393" i="13"/>
  <c r="E392" i="13"/>
  <c r="AP126" i="13"/>
  <c r="AP125" i="13"/>
  <c r="AP177" i="13"/>
  <c r="D303" i="13"/>
  <c r="O355" i="13"/>
  <c r="Z37" i="13"/>
  <c r="AO303" i="13"/>
  <c r="AS126" i="13"/>
  <c r="AD481" i="13"/>
  <c r="G659" i="13"/>
  <c r="AC481" i="13"/>
  <c r="W570" i="13"/>
  <c r="I304" i="13"/>
  <c r="AM37" i="13"/>
  <c r="B137" i="13"/>
  <c r="X126" i="13"/>
  <c r="K37" i="13"/>
  <c r="N444" i="13"/>
  <c r="R622" i="13"/>
  <c r="F36" i="13"/>
  <c r="AF444" i="13"/>
  <c r="J303" i="13"/>
  <c r="F533" i="13"/>
  <c r="Q215" i="13"/>
  <c r="AB36" i="13"/>
  <c r="AT303" i="13"/>
  <c r="AT481" i="13"/>
  <c r="C355" i="13"/>
  <c r="N215" i="13"/>
  <c r="AJ304" i="13"/>
  <c r="I392" i="13"/>
  <c r="N659" i="13"/>
  <c r="B315" i="13"/>
  <c r="AS533" i="13"/>
  <c r="G36" i="13"/>
  <c r="H37" i="13"/>
  <c r="AM304" i="13"/>
  <c r="F303" i="13"/>
  <c r="Q303" i="13"/>
  <c r="Q88" i="13"/>
  <c r="O214" i="13"/>
  <c r="E88" i="13"/>
  <c r="W303" i="13"/>
  <c r="T444" i="13"/>
  <c r="K392" i="13"/>
  <c r="AB355" i="13"/>
  <c r="AG355" i="13"/>
  <c r="AB392" i="13"/>
  <c r="B582" i="13"/>
  <c r="AO571" i="13"/>
  <c r="L88" i="13"/>
  <c r="AK444" i="13"/>
  <c r="P444" i="13"/>
  <c r="V570" i="13"/>
  <c r="AP36" i="13"/>
  <c r="AE355" i="13"/>
  <c r="G533" i="13"/>
  <c r="AR36" i="13"/>
  <c r="AR88" i="13"/>
  <c r="AP303" i="13"/>
  <c r="AA177" i="13"/>
  <c r="T214" i="13"/>
  <c r="AM392" i="13"/>
  <c r="AJ88" i="13"/>
  <c r="AC88" i="13"/>
  <c r="AT266" i="13"/>
  <c r="AG214" i="13"/>
  <c r="H444" i="13"/>
  <c r="AD711" i="13"/>
  <c r="S711" i="13"/>
  <c r="AH36" i="13"/>
  <c r="AR355" i="13"/>
  <c r="AL177" i="13"/>
  <c r="P36" i="13"/>
  <c r="K659" i="13"/>
  <c r="Q392" i="13"/>
  <c r="AA711" i="13"/>
  <c r="AN303" i="13"/>
  <c r="AJ711" i="13"/>
  <c r="M36" i="13"/>
  <c r="AF36" i="13"/>
  <c r="R36" i="13"/>
  <c r="W88" i="13"/>
  <c r="J444" i="13"/>
  <c r="I36" i="13"/>
  <c r="U36" i="13"/>
  <c r="AD88" i="13"/>
  <c r="AE392" i="13"/>
  <c r="J36" i="13"/>
  <c r="T659" i="13"/>
  <c r="B660" i="13"/>
  <c r="AU36" i="13"/>
  <c r="D533" i="13"/>
  <c r="AE88" i="13"/>
  <c r="AL533" i="13"/>
  <c r="AU444" i="13"/>
  <c r="AQ36" i="13"/>
  <c r="Z303" i="13"/>
  <c r="AQ355" i="13"/>
  <c r="Y177" i="13"/>
  <c r="N88" i="13"/>
  <c r="M481" i="13"/>
  <c r="AQ622" i="13"/>
  <c r="X88" i="13"/>
  <c r="AO36" i="13"/>
  <c r="S533" i="13"/>
  <c r="AH444" i="13"/>
  <c r="T36" i="13"/>
  <c r="D88" i="13"/>
  <c r="AG444" i="13"/>
  <c r="AN88" i="13"/>
  <c r="Z622" i="13"/>
  <c r="U355" i="13"/>
  <c r="AK355" i="13"/>
  <c r="V36" i="16"/>
  <c r="AM303" i="16"/>
  <c r="K36" i="16"/>
  <c r="B482" i="16"/>
  <c r="AN392" i="16"/>
  <c r="B571" i="16"/>
  <c r="AA303" i="16"/>
  <c r="AB711" i="16"/>
  <c r="Y392" i="16"/>
  <c r="N570" i="16"/>
  <c r="F355" i="16"/>
  <c r="X355" i="16"/>
  <c r="P481" i="16"/>
  <c r="B481" i="16"/>
  <c r="R711" i="16"/>
  <c r="B126" i="16"/>
  <c r="T355" i="16"/>
  <c r="AH570" i="16"/>
  <c r="AR659" i="16"/>
  <c r="M659" i="16"/>
  <c r="B660" i="16"/>
  <c r="AT125" i="16"/>
  <c r="N659" i="16"/>
  <c r="U36" i="16"/>
  <c r="AL266" i="16"/>
  <c r="W533" i="16"/>
  <c r="E355" i="16"/>
  <c r="P355" i="16"/>
  <c r="AT303" i="16"/>
  <c r="U659" i="16"/>
  <c r="Y303" i="16"/>
  <c r="AL303" i="16"/>
  <c r="AD303" i="16"/>
  <c r="S177" i="16"/>
  <c r="V392" i="16"/>
  <c r="M36" i="16"/>
  <c r="J303" i="16"/>
  <c r="V355" i="16"/>
  <c r="AA125" i="16"/>
  <c r="AS355" i="16"/>
  <c r="E88" i="16"/>
  <c r="AK355" i="16"/>
  <c r="AT533" i="16"/>
  <c r="O392" i="16"/>
  <c r="AL444" i="16"/>
  <c r="AD533" i="16"/>
  <c r="Z355" i="16"/>
  <c r="AM444" i="16"/>
  <c r="Q622" i="16"/>
  <c r="AE177" i="16"/>
  <c r="AF444" i="16"/>
  <c r="L392" i="16"/>
  <c r="B393" i="16"/>
  <c r="O355" i="16"/>
  <c r="S355" i="16"/>
  <c r="AG355" i="16"/>
  <c r="AR622" i="16"/>
  <c r="AO622" i="16"/>
  <c r="AP355" i="16"/>
  <c r="AP88" i="16"/>
  <c r="P88" i="16"/>
  <c r="Z533" i="16"/>
  <c r="AO303" i="16"/>
  <c r="M622" i="16"/>
  <c r="AF88" i="16"/>
  <c r="R533" i="16"/>
  <c r="AP533" i="16"/>
  <c r="Z88" i="16"/>
  <c r="AN303" i="16"/>
  <c r="AD177" i="16"/>
  <c r="B304" i="16"/>
  <c r="J533" i="16"/>
  <c r="F266" i="16"/>
  <c r="AH88" i="16"/>
  <c r="AK622" i="16"/>
  <c r="Q177" i="16"/>
  <c r="Y177" i="16"/>
  <c r="X177" i="16"/>
  <c r="AJ266" i="16"/>
  <c r="L88" i="16"/>
  <c r="R88" i="16"/>
  <c r="C533" i="16"/>
  <c r="AQ177" i="16"/>
  <c r="S533" i="16"/>
  <c r="N125" i="16"/>
  <c r="AA533" i="16"/>
  <c r="U622" i="16"/>
  <c r="G36" i="16"/>
  <c r="B37" i="16"/>
  <c r="T266" i="16"/>
  <c r="AG36" i="16"/>
  <c r="J88" i="16"/>
  <c r="I177" i="16"/>
  <c r="AQ533" i="16"/>
  <c r="H88" i="16"/>
  <c r="B215" i="16"/>
  <c r="AS622" i="16"/>
  <c r="E622" i="16"/>
  <c r="AC622" i="16"/>
  <c r="AM36" i="16"/>
  <c r="K533" i="16"/>
  <c r="AO177" i="16"/>
  <c r="D266" i="16"/>
  <c r="B214" i="16"/>
  <c r="C177" i="16"/>
  <c r="D355" i="16"/>
  <c r="C622" i="16"/>
  <c r="AU88" i="16"/>
  <c r="AD303" i="13"/>
  <c r="B393" i="13"/>
  <c r="Z36" i="13"/>
  <c r="AE659" i="13"/>
  <c r="L392" i="13"/>
  <c r="B215" i="13"/>
  <c r="S266" i="13"/>
  <c r="Y303" i="13"/>
  <c r="D392" i="13"/>
  <c r="M303" i="13"/>
  <c r="P659" i="13"/>
  <c r="AI125" i="13"/>
  <c r="AS303" i="13"/>
  <c r="Y481" i="13"/>
  <c r="B482" i="13"/>
  <c r="V355" i="13"/>
  <c r="AJ392" i="13"/>
  <c r="Z481" i="13"/>
  <c r="AC355" i="13"/>
  <c r="AA533" i="13"/>
  <c r="AF355" i="13"/>
  <c r="AE214" i="13"/>
  <c r="B37" i="13"/>
  <c r="C36" i="13"/>
  <c r="D355" i="13"/>
  <c r="K36" i="13"/>
  <c r="W622" i="13"/>
  <c r="AD533" i="13"/>
  <c r="AS125" i="13"/>
  <c r="B126" i="13"/>
  <c r="X125" i="13"/>
  <c r="AM36" i="13"/>
  <c r="AC533" i="13"/>
  <c r="I303" i="13"/>
  <c r="AO355" i="13"/>
  <c r="G711" i="13"/>
  <c r="V622" i="13"/>
  <c r="AO570" i="13"/>
  <c r="B571" i="13"/>
  <c r="G88" i="13"/>
  <c r="N711" i="13"/>
  <c r="AJ303" i="13"/>
  <c r="AB88" i="13"/>
  <c r="J355" i="13"/>
  <c r="Z88" i="13"/>
  <c r="K444" i="13"/>
  <c r="AT533" i="13"/>
  <c r="O266" i="13"/>
  <c r="Q355" i="13"/>
  <c r="I444" i="13"/>
  <c r="N214" i="13"/>
  <c r="Q214" i="13"/>
  <c r="F88" i="13"/>
  <c r="AT355" i="13"/>
  <c r="AB444" i="13"/>
  <c r="F355" i="13"/>
  <c r="B304" i="13"/>
  <c r="AP88" i="13"/>
  <c r="W355" i="13"/>
  <c r="AM303" i="13"/>
  <c r="H36" i="13"/>
  <c r="P88" i="13"/>
  <c r="AH88" i="13"/>
  <c r="AP355" i="13"/>
  <c r="Q444" i="13"/>
  <c r="K711" i="13"/>
  <c r="AG266" i="13"/>
  <c r="AM444" i="13"/>
  <c r="T266" i="13"/>
  <c r="AN355" i="13"/>
  <c r="E444" i="13"/>
  <c r="AO88" i="13"/>
  <c r="M533" i="13"/>
  <c r="J88" i="13"/>
  <c r="T88" i="13"/>
  <c r="Z355" i="13"/>
  <c r="AE444" i="13"/>
  <c r="AF88" i="13"/>
  <c r="T711" i="13"/>
  <c r="U88" i="13"/>
  <c r="AU88" i="13"/>
  <c r="I88" i="13"/>
  <c r="AQ88" i="13"/>
  <c r="M88" i="13"/>
  <c r="R88" i="13"/>
  <c r="V88" i="16"/>
  <c r="B303" i="16"/>
  <c r="K88" i="16"/>
  <c r="AM355" i="16"/>
  <c r="AA355" i="16"/>
  <c r="AN444" i="16"/>
  <c r="N622" i="16"/>
  <c r="Y444" i="16"/>
  <c r="B570" i="16"/>
  <c r="Y355" i="16"/>
  <c r="V444" i="16"/>
  <c r="AR711" i="16"/>
  <c r="AL355" i="16"/>
  <c r="B125" i="16"/>
  <c r="J355" i="16"/>
  <c r="AD355" i="16"/>
  <c r="AT177" i="16"/>
  <c r="AH622" i="16"/>
  <c r="U711" i="16"/>
  <c r="U88" i="16"/>
  <c r="P533" i="16"/>
  <c r="M88" i="16"/>
  <c r="AT355" i="16"/>
  <c r="N711" i="16"/>
  <c r="M711" i="16"/>
  <c r="B659" i="16"/>
  <c r="L444" i="16"/>
  <c r="B392" i="16"/>
  <c r="O444" i="16"/>
  <c r="AA177" i="16"/>
  <c r="AO355" i="16"/>
  <c r="B266" i="16"/>
  <c r="G88" i="16"/>
  <c r="B36" i="16"/>
  <c r="AM88" i="16"/>
  <c r="AN355" i="16"/>
  <c r="AG88" i="16"/>
  <c r="N177" i="16"/>
  <c r="AD355" i="13"/>
  <c r="AE711" i="13"/>
  <c r="D444" i="13"/>
  <c r="B481" i="13"/>
  <c r="Y355" i="13"/>
  <c r="L444" i="13"/>
  <c r="P711" i="13"/>
  <c r="AS355" i="13"/>
  <c r="Z533" i="13"/>
  <c r="AJ444" i="13"/>
  <c r="Y533" i="13"/>
  <c r="B392" i="13"/>
  <c r="B659" i="13"/>
  <c r="AI177" i="13"/>
  <c r="M355" i="13"/>
  <c r="AE266" i="13"/>
  <c r="B214" i="13"/>
  <c r="B36" i="13"/>
  <c r="C88" i="13"/>
  <c r="B303" i="13"/>
  <c r="K88" i="13"/>
  <c r="I355" i="13"/>
  <c r="AM88" i="13"/>
  <c r="X177" i="13"/>
  <c r="B125" i="13"/>
  <c r="AS177" i="13"/>
  <c r="Q266" i="13"/>
  <c r="H88" i="13"/>
  <c r="N266" i="13"/>
  <c r="AO622" i="13"/>
  <c r="B570" i="13"/>
  <c r="AM355" i="13"/>
  <c r="AJ355" i="13"/>
  <c r="B533" i="13"/>
  <c r="B533" i="16"/>
  <c r="B711" i="16"/>
  <c r="B622" i="16"/>
  <c r="B177" i="16"/>
  <c r="B444" i="16"/>
  <c r="B355" i="16"/>
  <c r="B88" i="16"/>
  <c r="B711" i="13"/>
  <c r="B444" i="13"/>
  <c r="B88" i="13"/>
  <c r="B177" i="13"/>
  <c r="B266" i="13"/>
  <c r="B622" i="13"/>
  <c r="B355" i="13"/>
  <c r="R33" i="20"/>
  <c r="R31" i="20"/>
  <c r="R29" i="20"/>
  <c r="R34" i="20"/>
  <c r="F124" i="3" l="1"/>
  <c r="G124" i="3" s="1"/>
  <c r="F63" i="3"/>
  <c r="F119" i="3"/>
  <c r="G119" i="3" s="1"/>
  <c r="G99" i="3"/>
  <c r="G100" i="3"/>
  <c r="G133" i="3"/>
  <c r="F125" i="3"/>
  <c r="G125" i="3" s="1"/>
  <c r="F41" i="3"/>
  <c r="F134" i="3"/>
  <c r="F136" i="3"/>
  <c r="G136" i="3" s="1"/>
  <c r="G98" i="3"/>
  <c r="F101" i="3"/>
  <c r="G101" i="3" s="1"/>
  <c r="G118" i="3"/>
  <c r="G34" i="3"/>
  <c r="G111" i="3"/>
  <c r="F112" i="3"/>
  <c r="F120" i="3"/>
  <c r="G120" i="3" s="1"/>
  <c r="G91" i="3"/>
  <c r="H8" i="20"/>
  <c r="P8" i="20"/>
  <c r="G33" i="3"/>
  <c r="G129" i="3"/>
  <c r="G44" i="3"/>
  <c r="G52" i="3"/>
  <c r="G93" i="3"/>
  <c r="G103" i="3"/>
  <c r="G97" i="3"/>
  <c r="G88" i="3"/>
  <c r="G45" i="3"/>
  <c r="G106" i="3"/>
  <c r="G102" i="3"/>
  <c r="G38" i="3"/>
  <c r="R73" i="20"/>
  <c r="G156" i="3" s="1"/>
  <c r="I48" i="20"/>
  <c r="R41" i="20"/>
  <c r="P53" i="20"/>
  <c r="R53" i="20"/>
  <c r="P61" i="20"/>
  <c r="R61" i="20"/>
  <c r="P9" i="20"/>
  <c r="F25" i="3" s="1"/>
  <c r="R9" i="20"/>
  <c r="R15" i="20"/>
  <c r="P15" i="20"/>
  <c r="P63" i="20"/>
  <c r="R63" i="20"/>
  <c r="G149" i="3" s="1"/>
  <c r="L69" i="20"/>
  <c r="N73" i="20"/>
  <c r="Q73" i="20" s="1"/>
  <c r="P42" i="20"/>
  <c r="R42" i="20"/>
  <c r="P54" i="20"/>
  <c r="R54" i="20"/>
  <c r="P25" i="20"/>
  <c r="R38" i="20"/>
  <c r="I37" i="20"/>
  <c r="R80" i="20"/>
  <c r="P80" i="20"/>
  <c r="F57" i="3" s="1"/>
  <c r="G57" i="3" s="1"/>
  <c r="M69" i="20"/>
  <c r="N70" i="20"/>
  <c r="Q70" i="20" s="1"/>
  <c r="Q76" i="20"/>
  <c r="Q66" i="20"/>
  <c r="R66" i="20"/>
  <c r="G151" i="3" s="1"/>
  <c r="J48" i="20"/>
  <c r="P38" i="20"/>
  <c r="P81" i="20"/>
  <c r="F61" i="3" s="1"/>
  <c r="R81" i="20"/>
  <c r="H50" i="20"/>
  <c r="F48" i="20"/>
  <c r="R84" i="20"/>
  <c r="R57" i="20"/>
  <c r="Q72" i="20"/>
  <c r="R72" i="20"/>
  <c r="G155" i="3" s="1"/>
  <c r="C69" i="20"/>
  <c r="P70" i="20"/>
  <c r="J70" i="20"/>
  <c r="P46" i="20"/>
  <c r="R46" i="20"/>
  <c r="H18" i="20"/>
  <c r="R18" i="20" s="1"/>
  <c r="P10" i="20"/>
  <c r="F26" i="3" s="1"/>
  <c r="R10" i="20"/>
  <c r="R8" i="20"/>
  <c r="P16" i="20"/>
  <c r="R16" i="20"/>
  <c r="R32" i="20"/>
  <c r="P32" i="20"/>
  <c r="Q64" i="20"/>
  <c r="F126" i="3" s="1"/>
  <c r="G126" i="3" s="1"/>
  <c r="R64" i="20"/>
  <c r="N50" i="20"/>
  <c r="Q50" i="20" s="1"/>
  <c r="G113" i="3" s="1"/>
  <c r="L48" i="20"/>
  <c r="J73" i="20"/>
  <c r="P73" i="20"/>
  <c r="G70" i="3" s="1"/>
  <c r="R58" i="20"/>
  <c r="P58" i="20"/>
  <c r="P11" i="20"/>
  <c r="F27" i="3" s="1"/>
  <c r="G27" i="3" s="1"/>
  <c r="R11" i="20"/>
  <c r="R23" i="20"/>
  <c r="P23" i="20"/>
  <c r="P30" i="20"/>
  <c r="F40" i="3" s="1"/>
  <c r="G40" i="3" s="1"/>
  <c r="R30" i="20"/>
  <c r="R65" i="20"/>
  <c r="G150" i="3" s="1"/>
  <c r="P26" i="20"/>
  <c r="F37" i="3" s="1"/>
  <c r="G37" i="3" s="1"/>
  <c r="H69" i="20"/>
  <c r="H44" i="20"/>
  <c r="R44" i="20" s="1"/>
  <c r="N38" i="20"/>
  <c r="Q41" i="20"/>
  <c r="R71" i="20"/>
  <c r="Q71" i="20"/>
  <c r="F131" i="3" s="1"/>
  <c r="R85" i="20"/>
  <c r="Q85" i="20"/>
  <c r="R70" i="20"/>
  <c r="R21" i="20"/>
  <c r="P13" i="20"/>
  <c r="G28" i="3" s="1"/>
  <c r="R49" i="20"/>
  <c r="D69" i="20"/>
  <c r="I69" i="20" s="1"/>
  <c r="C37" i="20"/>
  <c r="R60" i="20"/>
  <c r="R52" i="20"/>
  <c r="R17" i="20"/>
  <c r="R62" i="20"/>
  <c r="R40" i="20"/>
  <c r="R27" i="20"/>
  <c r="R19" i="20"/>
  <c r="R75" i="20"/>
  <c r="G157" i="3" s="1"/>
  <c r="R67" i="20"/>
  <c r="G152" i="3" s="1"/>
  <c r="R59" i="20"/>
  <c r="R51" i="20"/>
  <c r="R45" i="20"/>
  <c r="R78" i="20"/>
  <c r="R56" i="20"/>
  <c r="R83" i="20"/>
  <c r="R39" i="20"/>
  <c r="R74" i="20"/>
  <c r="G63" i="3" l="1"/>
  <c r="G41" i="3"/>
  <c r="G58" i="3"/>
  <c r="F59" i="3"/>
  <c r="G59" i="3" s="1"/>
  <c r="G61" i="3"/>
  <c r="F62" i="3"/>
  <c r="G62" i="3" s="1"/>
  <c r="G127" i="3"/>
  <c r="F128" i="3"/>
  <c r="G128" i="3" s="1"/>
  <c r="G53" i="3"/>
  <c r="F54" i="3"/>
  <c r="G54" i="3" s="1"/>
  <c r="F31" i="3"/>
  <c r="G31" i="3" s="1"/>
  <c r="G134" i="3"/>
  <c r="F135" i="3"/>
  <c r="G135" i="3" s="1"/>
  <c r="G29" i="3"/>
  <c r="F30" i="3"/>
  <c r="G30" i="3" s="1"/>
  <c r="G107" i="3"/>
  <c r="F108" i="3"/>
  <c r="G108" i="3" s="1"/>
  <c r="F55" i="3"/>
  <c r="G55" i="3" s="1"/>
  <c r="G49" i="3"/>
  <c r="F50" i="3"/>
  <c r="G50" i="3" s="1"/>
  <c r="G35" i="3"/>
  <c r="F36" i="3"/>
  <c r="G36" i="3" s="1"/>
  <c r="G46" i="3"/>
  <c r="F47" i="3"/>
  <c r="G47" i="3" s="1"/>
  <c r="G131" i="3"/>
  <c r="F132" i="3"/>
  <c r="G132" i="3" s="1"/>
  <c r="G26" i="3"/>
  <c r="G25" i="3"/>
  <c r="L47" i="20"/>
  <c r="N47" i="20" s="1"/>
  <c r="Q47" i="20" s="1"/>
  <c r="G112" i="3" s="1"/>
  <c r="N48" i="20"/>
  <c r="Q48" i="20" s="1"/>
  <c r="H48" i="20"/>
  <c r="P18" i="20"/>
  <c r="G32" i="3" s="1"/>
  <c r="N37" i="20"/>
  <c r="Q38" i="20"/>
  <c r="P69" i="20"/>
  <c r="G68" i="3" s="1"/>
  <c r="J69" i="20"/>
  <c r="R50" i="20"/>
  <c r="P44" i="20"/>
  <c r="G48" i="3" s="1"/>
  <c r="P50" i="20"/>
  <c r="G51" i="3" s="1"/>
  <c r="J37" i="20"/>
  <c r="P37" i="20"/>
  <c r="N69" i="20"/>
  <c r="Q69" i="20" s="1"/>
  <c r="G130" i="3" s="1"/>
  <c r="Q37" i="20" l="1"/>
  <c r="R37" i="20"/>
  <c r="R69" i="20"/>
  <c r="G154" i="3" s="1"/>
  <c r="R48" i="20"/>
  <c r="P48" i="20"/>
</calcChain>
</file>

<file path=xl/sharedStrings.xml><?xml version="1.0" encoding="utf-8"?>
<sst xmlns="http://schemas.openxmlformats.org/spreadsheetml/2006/main" count="2862" uniqueCount="409">
  <si>
    <t>Data:</t>
  </si>
  <si>
    <t>CE:</t>
  </si>
  <si>
    <t>NE:</t>
  </si>
  <si>
    <t>ID:</t>
  </si>
  <si>
    <t>Acidentes e Doença</t>
  </si>
  <si>
    <t>Incêndio e Outros Danos</t>
  </si>
  <si>
    <t>Automóvel</t>
  </si>
  <si>
    <t>Diversos</t>
  </si>
  <si>
    <t>CodMapa</t>
  </si>
  <si>
    <t>CodEntidade</t>
  </si>
  <si>
    <t>DtReporte</t>
  </si>
  <si>
    <t>Responsabilidade Civil Geral</t>
  </si>
  <si>
    <t>Trimestral</t>
  </si>
  <si>
    <t>ID_Validação</t>
  </si>
  <si>
    <t>Resultado</t>
  </si>
  <si>
    <t>Descrição da Validação</t>
  </si>
  <si>
    <t>Mapa</t>
  </si>
  <si>
    <t>versao</t>
  </si>
  <si>
    <t>Acidentes de Trabalho</t>
  </si>
  <si>
    <t>Doença</t>
  </si>
  <si>
    <t>Perdas Pecuniárias Diversas</t>
  </si>
  <si>
    <t>Assistência</t>
  </si>
  <si>
    <t>Total</t>
  </si>
  <si>
    <t>Prémio</t>
  </si>
  <si>
    <t>Atendimento</t>
  </si>
  <si>
    <t>N.º de reclamações relativas a contratos em que existiu intervenção de mediador de seguros</t>
  </si>
  <si>
    <t>Cessação do contrato</t>
  </si>
  <si>
    <t>Não está associado a um contrato de seguro</t>
  </si>
  <si>
    <t>Definição de responsabilidades</t>
  </si>
  <si>
    <t>Sinistro</t>
  </si>
  <si>
    <t>N.º reclamações submetidas ao Provedor do Cliente por decurso do prazo de resposta pela empresa de seguros</t>
  </si>
  <si>
    <t>N.º reclamações submetidas ao Provedor do Cliente por discordância do reclamante face à resposta da empresa de seguros</t>
  </si>
  <si>
    <t>Marítimo e Transportes</t>
  </si>
  <si>
    <t>Aéreo</t>
  </si>
  <si>
    <t>Mercadorias Transportadas</t>
  </si>
  <si>
    <t>Provedor</t>
  </si>
  <si>
    <t>Crédito</t>
  </si>
  <si>
    <t>Caução</t>
  </si>
  <si>
    <t>Responsabilidade civil produtos</t>
  </si>
  <si>
    <t>Responsabilidade civil profissional</t>
  </si>
  <si>
    <t>Responsabilidade civil exploração</t>
  </si>
  <si>
    <t>Responsabilidade civil caçadores </t>
  </si>
  <si>
    <t>Responsabilidade civil geral - outros </t>
  </si>
  <si>
    <t>Ligados - PPR,PPE, PPR/E</t>
  </si>
  <si>
    <t>Crédito e Caução</t>
  </si>
  <si>
    <t>Comercialização</t>
  </si>
  <si>
    <t>Práticas discriminatórias</t>
  </si>
  <si>
    <t>Em razão da deficiência ou de risco agravado de saúde</t>
  </si>
  <si>
    <t>Em razão do sexo</t>
  </si>
  <si>
    <t>Outras</t>
  </si>
  <si>
    <t>Publicidade e Práticas comerciais desleais / agressivas</t>
  </si>
  <si>
    <t>Formação do contrato</t>
  </si>
  <si>
    <t>Deveres de informação (pré-contratual)</t>
  </si>
  <si>
    <t>Deveres de informação do segurador</t>
  </si>
  <si>
    <t>Deveres de informação do mediador</t>
  </si>
  <si>
    <t>Deveres de informação do tomador</t>
  </si>
  <si>
    <t>Forma do contrato (deveres inerentes à apólice (entrega/conteúdo))</t>
  </si>
  <si>
    <t>Entrega da apólice</t>
  </si>
  <si>
    <t>Texto da apólice / Elementos obrigatórios</t>
  </si>
  <si>
    <t>Redação das cláusulas (por exemplo, abusivas)</t>
  </si>
  <si>
    <t>Dever de sigilo</t>
  </si>
  <si>
    <t>Franquias</t>
  </si>
  <si>
    <t>Capital</t>
  </si>
  <si>
    <t>Período de carência</t>
  </si>
  <si>
    <t>Obrigação de reembolso</t>
  </si>
  <si>
    <t>Redução e resgate (vida)</t>
  </si>
  <si>
    <t>Participação nos resultados</t>
  </si>
  <si>
    <t>Gestão de reclamações</t>
  </si>
  <si>
    <t>Cálculo / atualização do prémio</t>
  </si>
  <si>
    <t>Aviso / recibo</t>
  </si>
  <si>
    <t>Falta de pagamento</t>
  </si>
  <si>
    <t>Estorno</t>
  </si>
  <si>
    <t>Cobrança indevida ou mora do segurador</t>
  </si>
  <si>
    <t>Não prestação de contas pelo mediador</t>
  </si>
  <si>
    <t>Direito de escolha (médico / oficina)</t>
  </si>
  <si>
    <t>Falta de participação do sinistro</t>
  </si>
  <si>
    <t>Atribuição de bem de caraterísticas diferentes</t>
  </si>
  <si>
    <t>Reparação deficiente</t>
  </si>
  <si>
    <t>Indemnização</t>
  </si>
  <si>
    <t>Regularização do sinistro</t>
  </si>
  <si>
    <t>Informação sobre a regularização do sinistro</t>
  </si>
  <si>
    <t>Prazos</t>
  </si>
  <si>
    <t>Coberturas / Exclusões</t>
  </si>
  <si>
    <t>Contrato (cumprimento / incumprimento contratual)</t>
  </si>
  <si>
    <t>Encerradas</t>
  </si>
  <si>
    <t>Por encerrar</t>
  </si>
  <si>
    <t>N.º de reclamações efetuadas contra o mediador de seguros</t>
  </si>
  <si>
    <t>N.º de reclamações relativas a contratos em que existiu intervenção do prestador externo de serviços</t>
  </si>
  <si>
    <t>N.º de reclamações efetuadas contra a conduta do prestador externo de serviços</t>
  </si>
  <si>
    <t>Nº total de casos em que se verificou a não admissão das reclamações por parte das empresas de seguros</t>
  </si>
  <si>
    <t>Contratos de seguro Não Vida</t>
  </si>
  <si>
    <t>Empresa de Seguros</t>
  </si>
  <si>
    <t>Cumprimento / Incumprimento dos deveres legais e contratuais</t>
  </si>
  <si>
    <t>Dever de atualização do prémio</t>
  </si>
  <si>
    <t>Dever de atualização do capital seguro</t>
  </si>
  <si>
    <t>Emissão de autorização</t>
  </si>
  <si>
    <t>Pré-existência</t>
  </si>
  <si>
    <t>Transferência de seguro</t>
  </si>
  <si>
    <t>Prova da existência de seguro / Falta de seguro</t>
  </si>
  <si>
    <t>Pessoas Transportadas</t>
  </si>
  <si>
    <t>Acidentes Pessoais</t>
  </si>
  <si>
    <t>Conteúdo / Vigência do contrato</t>
  </si>
  <si>
    <t xml:space="preserve"> Nº de unidades de risco</t>
  </si>
  <si>
    <t>Unidade de risco definida</t>
  </si>
  <si>
    <t>Unidades de risco seguras no momento do início do período de reporte</t>
  </si>
  <si>
    <t>Unidades de risco em contratos renováveis, que terminaram por iniciativa das partes no decurso do período de reporte</t>
  </si>
  <si>
    <t>Unidades de risco em contratos  não renováveis, que terminaram no decurso do período de reporte</t>
  </si>
  <si>
    <t>Unidades de risco seguras no momento final do período de reporte</t>
  </si>
  <si>
    <t>Unidades de risco cujo contrato não renovou</t>
  </si>
  <si>
    <t>Unidades de risco cujo contrato renovou durante o período de reporte</t>
  </si>
  <si>
    <t>Novas unidades de risco seguras durante o período de reporte</t>
  </si>
  <si>
    <t>Pessoas seguras</t>
  </si>
  <si>
    <t>Trabalhadores por Conta d'Outrem</t>
  </si>
  <si>
    <t>Trabalhadores Independentes</t>
  </si>
  <si>
    <t>Seguros por área</t>
  </si>
  <si>
    <t>Individual</t>
  </si>
  <si>
    <t>Grupo</t>
  </si>
  <si>
    <t>Locais de risco</t>
  </si>
  <si>
    <t>Incêndio e Elementos da Natureza</t>
  </si>
  <si>
    <t>Riscos Múltiplos Habitação</t>
  </si>
  <si>
    <t>Condomínio</t>
  </si>
  <si>
    <t>Riscos Múltiplos Comerciantes</t>
  </si>
  <si>
    <t>Riscos Múltiplos Industrial</t>
  </si>
  <si>
    <t>Veículos seguros</t>
  </si>
  <si>
    <t>Veículos Terrestres</t>
  </si>
  <si>
    <t>R.C. Veículos Terrestres a Motor</t>
  </si>
  <si>
    <t>Embarcações e veículos ferroviários seguros</t>
  </si>
  <si>
    <t>Aeronaves e veículos aéreos seguros</t>
  </si>
  <si>
    <t>Contratos</t>
  </si>
  <si>
    <t>Outros Danos em Coisas, exceto Riscos Múltiplos</t>
  </si>
  <si>
    <t>Contratos de Prestação de Serviços Não Vida</t>
  </si>
  <si>
    <t>Contratos de Prestação de Serviços Não Vida - Acidentes e Doença</t>
  </si>
  <si>
    <t>Contratos de Prestação de Serviços Não Vida - Incêndio e Outros Danos</t>
  </si>
  <si>
    <t>Contratos de Prestação de Serviços Não Vida - Automóvel</t>
  </si>
  <si>
    <t>Contratos de Prestação de Serviços Não Vida - Marítimo e Transportes</t>
  </si>
  <si>
    <t>Contratos de Prestação de Serviços Não Vida - Aéreo</t>
  </si>
  <si>
    <t>Contratos de Prestação de Serviços Não Vida - Mercadorias Transportadas</t>
  </si>
  <si>
    <t>Contratos de Prestação de Serviços Não Vida - Responsabilidade Civil Geral</t>
  </si>
  <si>
    <t>Contratos de Prestação de Serviços Não Vida - Diversos</t>
  </si>
  <si>
    <t>Bens / objetos seguros</t>
  </si>
  <si>
    <t>Riscos Múltiplos e Incêndio e Elementos da Natureza</t>
  </si>
  <si>
    <t>Gestão de reclamações / Provedor</t>
  </si>
  <si>
    <t>Deveres de informação (contratual)</t>
  </si>
  <si>
    <t>Deveres de informação do tomador / segurado</t>
  </si>
  <si>
    <r>
      <t>Individual</t>
    </r>
    <r>
      <rPr>
        <sz val="8"/>
        <color indexed="9"/>
        <rFont val="Arial"/>
        <family val="2"/>
      </rPr>
      <t xml:space="preserve"> (Riscos Múltiplos Habitação)</t>
    </r>
  </si>
  <si>
    <t>Individual (Riscos Múltiplos Habitação)</t>
  </si>
  <si>
    <t>Na folha "Unidades de Risco", na variável "Unidades de risco seguras no momento do início do período de reporte", existem unidades de risco em pelo menos um dos ramos Veículos Terrestres, R.C. Veículos Terrestres a Motor e/ou Pessoas Transportadas e, no entanto, a linha do ramo Automóvel não está preenchida.</t>
  </si>
  <si>
    <t>Na folha "Unidades de Risco", na variável "Unidades de risco em contratos renováveis, que terminaram por iniciativa das partes no decurso do período de reporte", existem unidades de risco em pelo menos um dos ramos Veículos Terrestres, R.C. Veículos Terrestres a Motor e/ou Pessoas Transportadas e, no entanto, a linha do ramo Automóvel não está preenchida.</t>
  </si>
  <si>
    <t>Na folha "Unidades de Risco", na variável "Nº contratos / apólices - Grupo", existem unidades de risco em pelo menos um dos ramos Veículos Terrestres, R.C. Veículos Terrestres a Motor e/ou Pessoas Transportadas e, no entanto, a linha do ramo Automóvel não está preenchida.</t>
  </si>
  <si>
    <t>Na folha "Unidades de Risco", na variável "Nº contratos / apólices - Individual", existem unidades de risco em pelo menos um dos ramos Veículos Terrestres, R.C. Veículos Terrestres a Motor e/ou Pessoas Transportadas e, no entanto, a linha do ramo Automóvel não está preenchida.</t>
  </si>
  <si>
    <t>UR</t>
  </si>
  <si>
    <t>Apólices</t>
  </si>
  <si>
    <t>Pessoas Transportadas (AT)</t>
  </si>
  <si>
    <t>Em "Contratos de seguro Não Vida - Acidentes de Trabalho - Trabalhadores por Conta d'Outrem" existe(m) reclamação(ões) e, no entanto, não são reportadas unidades de risco na folha "Unidades de Risco".</t>
  </si>
  <si>
    <t>Em "Contratos de seguro Não Vida - Acidentes de Trabalho - Trabalhadores Independentes" existe(m) reclamação(ões) e, no entanto, não são reportadas unidades de risco na folha "Unidades de Risco".</t>
  </si>
  <si>
    <t>Em "Contratos de seguro Não Vida - Acidentes de Trabalho - Seguros por área" existe(m) reclamação(ões) e, no entanto, não são reportadas unidades de risco na folha "Unidades de Risco".</t>
  </si>
  <si>
    <t>Em "Contratos de seguro Não Vida - Acidentes Pessoais" existe(m) reclamação(ões) e, no entanto, não são reportadas unidades de risco na folha "Unidades de Risco".</t>
  </si>
  <si>
    <t>Em "Contratos de seguro Não Vida - Pessoas Transportadas (Acidentes e Doença)" existe(m) reclamação(ões) e, no entanto, não são reportadas unidades de risco na folha "Unidades de Risco".</t>
  </si>
  <si>
    <t>Em "Contratos de seguro Não Vida - Doença - Individual" existe(m) reclamação(ões) e, no entanto, não são reportadas unidades de risco na folha "Unidades de Risco".</t>
  </si>
  <si>
    <t>Em "Contratos de seguro Não Vida - Doença - Grupo" existe(m) reclamação(ões) e, no entanto, não são reportadas unidades de risco na folha "Unidades de Risco".</t>
  </si>
  <si>
    <t>Em "Contratos de seguro Não Vida - Incêndio e Outros Danos - Incêndio e Elementos da Natureza" existe(m) reclamação(ões) e, no entanto, não são reportadas unidades de risco na folha "Unidades de Risco".</t>
  </si>
  <si>
    <t>Em "Contratos de seguro Não Vida - Incêndio e Outros Danos - Riscos Múltiplos Habitação - Individual" existe(m) reclamação(ões) e, no entanto, não são reportadas unidades de risco na folha "Unidades de Risco".</t>
  </si>
  <si>
    <t>Em "Contratos de seguro Não Vida - Incêndio e Outros Danos - Riscos Múltiplos Habitação - Condomínio" existe(m) reclamação(ões) e, no entanto, não são reportadas unidades de risco na folha "Unidades de Risco".</t>
  </si>
  <si>
    <t>Em "Contratos de seguro Não Vida - Incêndio e Outros Danos - Riscos Múltiplos Comerciantes" existe(m) reclamação(ões) e, no entanto, não são reportadas unidades de risco na folha "Unidades de Risco".</t>
  </si>
  <si>
    <t>Em "Contratos de seguro Não Vida - Incêndio e Outros Danos - Riscos Múltiplos Industrial" existe(m) reclamação(ões) e, no entanto, não são reportadas unidades de risco na folha "Unidades de Risco".</t>
  </si>
  <si>
    <t>Em "Contratos de seguro Não Vida - Incêndio e Outros Danos - Outros Danos em Coisas, exceto Riscos Múltiplos (inclui os seguintes ramos/modalidades: Agrícola, Pecuário, Roubo, Cristais, Deterioração de bens refrigerados, Avaria de máquinas e Outros)" existe(m) reclamação(ões) e, no entanto, não são reportadas unidades de risco na folha "Unidades de Risco".</t>
  </si>
  <si>
    <t>Em "Contratos de seguro Não Vida - Automóvel" existe(m) reclamação(ões) e, no entanto, não são reportadas unidades de risco na folha "Unidades de Risco".</t>
  </si>
  <si>
    <t>Em "Contratos de seguro Não Vida - Automóvel - Veículos Terrestres" existe(m) reclamação(ões) e, no entanto, não são reportadas unidades de risco na folha "Unidades de Risco".</t>
  </si>
  <si>
    <t>Em "Contratos de seguro Não Vida - Automóvel - R.C. Veículos Terrestres a Motor" existe(m) reclamação(ões) e, no entanto, não são reportadas unidades de risco na folha "Unidades de Risco".</t>
  </si>
  <si>
    <t>Em "Contratos de seguro Não Vida - Automóvel - Pessoas Transportadas (Automóvel)" existe(m) reclamação(ões) e, no entanto, não são reportadas unidades de risco na folha "Unidades de Risco".</t>
  </si>
  <si>
    <t>Em "Contratos de seguro Não Vida - Marítimo e Transportes" existe(m) reclamação(ões) e, no entanto, não são reportadas unidades de risco na folha "Unidades de Risco".</t>
  </si>
  <si>
    <t>Em "Contratos de seguro Não Vida - Aéreo" existe(m) reclamação(ões) e, no entanto, não são reportadas unidades de risco na folha "Unidades de Risco".</t>
  </si>
  <si>
    <t>Em "Contratos de seguro Não Vida - Mercadorias Transportadas" existe(m) reclamação(ões) e, no entanto, não são reportadas unidades de risco na folha "Unidades de Risco".</t>
  </si>
  <si>
    <t>Em "Contratos de seguro Não Vida - Responsabilidade Civil Geral - Responsabilidade civil produtos" existe(m) reclamação(ões) e, no entanto, não são reportadas unidades de risco na folha "Unidades de Risco".</t>
  </si>
  <si>
    <t>Em "Contratos de seguro Não Vida - Responsabilidade Civil Geral - Responsabilidade civil profissional" existe(m) reclamação(ões) e, no entanto, não são reportadas unidades de risco na folha "Unidades de Risco".</t>
  </si>
  <si>
    <t>Em "Contratos de seguro Não Vida - Responsabilidade Civil Geral - Responsabilidade civil exploração" existe(m) reclamação(ões) e, no entanto, não são reportadas unidades de risco na folha "Unidades de Risco".</t>
  </si>
  <si>
    <t>Em "Contratos de seguro Não Vida - Responsabilidade Civil Geral - Responsabilidade civil caçadores " existe(m) reclamação(ões) e, no entanto, não são reportadas unidades de risco na folha "Unidades de Risco".</t>
  </si>
  <si>
    <t>Em "Contratos de seguro Não Vida - Responsabilidade Civil Geral - Responsabilidade civil geral - outros " existe(m) reclamação(ões) e, no entanto, não são reportadas unidades de risco na folha "Unidades de Risco".</t>
  </si>
  <si>
    <t>Em "Contratos de seguro Não Vida - Diversos - Crédito e Caução - Crédito" existe(m) reclamação(ões) e, no entanto, não são reportadas unidades de risco na folha "Unidades de Risco".</t>
  </si>
  <si>
    <t>Em "Contratos de seguro Não Vida - Diversos - Crédito e Caução - Caução" existe(m) reclamação(ões) e, no entanto, não são reportadas unidades de risco na folha "Unidades de Risco".</t>
  </si>
  <si>
    <t>Em "Contratos de seguro Não Vida - Diversos - Perdas Pecuniárias Diversas" existe(m) reclamação(ões) e, no entanto, não são reportadas unidades de risco na folha "Unidades de Risco".</t>
  </si>
  <si>
    <t>Em "Contratos de seguro Não Vida - Diversos - Assistência" existe(m) reclamação(ões) e, no entanto, não são reportadas unidades de risco na folha "Unidades de Risco".</t>
  </si>
  <si>
    <t>Em "Contratos de Prestação de Serviços Não Vida - Acidentes e Doença" existe(m) reclamação(ões) e, no entanto, não são reportadas unidades de risco na folha "Unidades de Risco".</t>
  </si>
  <si>
    <t>Em "Contratos de Prestação de Serviços Não Vida - Incêndio e Outros Danos" existe(m) reclamação(ões) e, no entanto, não são reportadas unidades de risco na folha "Unidades de Risco".</t>
  </si>
  <si>
    <t>Em "Contratos de Prestação de Serviços Não Vida - Automóvel" existe(m) reclamação(ões) e, no entanto, não são reportadas unidades de risco na folha "Unidades de Risco".</t>
  </si>
  <si>
    <t>Em "Contratos de Prestação de Serviços Não Vida - Marítimo e Transportes" existe(m) reclamação(ões) e, no entanto, não são reportadas unidades de risco na folha "Unidades de Risco".</t>
  </si>
  <si>
    <t>Em "Contratos de Prestação de Serviços Não Vida - Aéreo" existe(m) reclamação(ões) e, no entanto, não são reportadas unidades de risco na folha "Unidades de Risco".</t>
  </si>
  <si>
    <t>Em "Contratos de Prestação de Serviços Não Vida - Mercadorias Transportadas" existe(m) reclamação(ões) e, no entanto, não são reportadas unidades de risco na folha "Unidades de Risco".</t>
  </si>
  <si>
    <t>Em "Contratos de Prestação de Serviços Não Vida - Responsabilidade Civil Geral" existe(m) reclamação(ões) e, no entanto, não são reportadas unidades de risco na folha "Unidades de Risco".</t>
  </si>
  <si>
    <t>Em "Contratos de Prestação de Serviços Não Vida - Diversos" existe(m) reclamação(ões) e, no entanto, não são reportadas unidades de risco na folha "Unidades de Risco".</t>
  </si>
  <si>
    <t>Em "Contratos de seguro Não Vida - Acidentes de Trabalho - Trabalhadores por Conta d'Outrem" existe(m) reclamação(ões) e, no entanto, não são reportados contratos/apólices na folha "Unidades de Risco".</t>
  </si>
  <si>
    <t>Em "Contratos de seguro Não Vida - Acidentes de Trabalho - Trabalhadores Independentes" existe(m) reclamação(ões) e, no entanto, não são reportados contratos/apólices na folha "Unidades de Risco".</t>
  </si>
  <si>
    <t>Em "Contratos de seguro Não Vida - Acidentes de Trabalho - Seguros por área" existe(m) reclamação(ões) e, no entanto, não são reportados contratos/apólices na folha "Unidades de Risco".</t>
  </si>
  <si>
    <t>Em "Contratos de seguro Não Vida - Acidentes Pessoais" existe(m) reclamação(ões) e, no entanto, não são reportados contratos/apólices na folha "Unidades de Risco".</t>
  </si>
  <si>
    <t>Em "Contratos de seguro Não Vida - Pessoas Transportadas (Acidentes e Doença)" existe(m) reclamação(ões) e, no entanto, não são reportados contratos/apólices na folha "Unidades de Risco".</t>
  </si>
  <si>
    <t>Em "Contratos de seguro Não Vida - Doença - Individual" existe(m) reclamação(ões) e, no entanto, não são reportados contratos/apólices na folha "Unidades de Risco".</t>
  </si>
  <si>
    <t>Em "Contratos de seguro Não Vida - Doença - Grupo" existe(m) reclamação(ões) e, no entanto, não são reportados contratos/apólices na folha "Unidades de Risco".</t>
  </si>
  <si>
    <t>Em "Contratos de seguro Não Vida - Incêndio e Outros Danos - Incêndio e Elementos da Natureza" existe(m) reclamação(ões) e, no entanto, não são reportados contratos/apólices na folha "Unidades de Risco".</t>
  </si>
  <si>
    <t>Em "Contratos de seguro Não Vida - Incêndio e Outros Danos - Riscos Múltiplos Habitação - Individual" existe(m) reclamação(ões) e, no entanto, não são reportados contratos/apólices na folha "Unidades de Risco".</t>
  </si>
  <si>
    <t>Em "Contratos de seguro Não Vida - Incêndio e Outros Danos - Riscos Múltiplos Habitação - Condomínio" existe(m) reclamação(ões) e, no entanto, não são reportados contratos/apólices na folha "Unidades de Risco".</t>
  </si>
  <si>
    <t>Em "Contratos de seguro Não Vida - Incêndio e Outros Danos - Riscos Múltiplos Comerciantes" existe(m) reclamação(ões) e, no entanto, não são reportados contratos/apólices na folha "Unidades de Risco".</t>
  </si>
  <si>
    <t>Em "Contratos de seguro Não Vida - Incêndio e Outros Danos - Riscos Múltiplos Industrial" existe(m) reclamação(ões) e, no entanto, não são reportados contratos/apólices na folha "Unidades de Risco".</t>
  </si>
  <si>
    <t>Em "Contratos de seguro Não Vida - Incêndio e Outros Danos - Outros Danos em Coisas, exceto Riscos Múltiplos (inclui os seguintes ramos/modalidades: Agrícola, Pecuário, Roubo, Cristais, Deterioração de bens refrigerados, Avaria de máquinas e Outros)" existe(m) reclamação(ões) e, no entanto, não são reportados contratos/apólices na folha "Unidades de Risco".</t>
  </si>
  <si>
    <t>Em "Contratos de seguro Não Vida - Automóvel" existe(m) reclamação(ões) e, no entanto, não são reportados contratos/apólices na folha "Unidades de Risco".</t>
  </si>
  <si>
    <t>Em "Contratos de seguro Não Vida - Automóvel - Veículos Terrestres" existe(m) reclamação(ões) e, no entanto, não são reportados contratos/apólices na folha "Unidades de Risco".</t>
  </si>
  <si>
    <t>Em "Contratos de seguro Não Vida - Automóvel - R.C. Veículos Terrestres a Motor" existe(m) reclamação(ões) e, no entanto, não são reportados contratos/apólices na folha "Unidades de Risco".</t>
  </si>
  <si>
    <t>Em "Contratos de seguro Não Vida - Automóvel - Pessoas Transportadas (Automóvel)" existe(m) reclamação(ões) e, no entanto, não são reportados contratos/apólices na folha "Unidades de Risco".</t>
  </si>
  <si>
    <t>Em "Contratos de seguro Não Vida - Marítimo e Transportes" existe(m) reclamação(ões) e, no entanto, não são reportados contratos/apólices na folha "Unidades de Risco".</t>
  </si>
  <si>
    <t>Em "Contratos de seguro Não Vida - Aéreo" existe(m) reclamação(ões) e, no entanto, não são reportados contratos/apólices na folha "Unidades de Risco".</t>
  </si>
  <si>
    <t>Em "Contratos de seguro Não Vida - Mercadorias Transportadas" existe(m) reclamação(ões) e, no entanto, não são reportados contratos/apólices na folha "Unidades de Risco".</t>
  </si>
  <si>
    <t>Em "Contratos de seguro Não Vida - Responsabilidade Civil Geral - Responsabilidade civil produtos" existe(m) reclamação(ões) e, no entanto, não são reportados contratos/apólices na folha "Unidades de Risco".</t>
  </si>
  <si>
    <t>Em "Contratos de seguro Não Vida - Responsabilidade Civil Geral - Responsabilidade civil profissional" existe(m) reclamação(ões) e, no entanto, não são reportados contratos/apólices na folha "Unidades de Risco".</t>
  </si>
  <si>
    <t>Em "Contratos de seguro Não Vida - Responsabilidade Civil Geral - Responsabilidade civil exploração" existe(m) reclamação(ões) e, no entanto, não são reportados contratos/apólices na folha "Unidades de Risco".</t>
  </si>
  <si>
    <t>Em "Contratos de seguro Não Vida - Responsabilidade Civil Geral - Responsabilidade civil caçadores " existe(m) reclamação(ões) e, no entanto, não são reportados contratos/apólices na folha "Unidades de Risco".</t>
  </si>
  <si>
    <t>Em "Contratos de seguro Não Vida - Responsabilidade Civil Geral - Responsabilidade civil geral - outros " existe(m) reclamação(ões) e, no entanto, não são reportados contratos/apólices na folha "Unidades de Risco".</t>
  </si>
  <si>
    <t>Em "Contratos de seguro Não Vida - Diversos - Crédito e Caução - Crédito" existe(m) reclamação(ões) e, no entanto, não são reportados contratos/apólices na folha "Unidades de Risco".</t>
  </si>
  <si>
    <t>Em "Contratos de seguro Não Vida - Diversos - Crédito e Caução - Caução" existe(m) reclamação(ões) e, no entanto, não são reportados contratos/apólices na folha "Unidades de Risco".</t>
  </si>
  <si>
    <t>Em "Contratos de seguro Não Vida - Diversos - Perdas Pecuniárias Diversas" existe(m) reclamação(ões) e, no entanto, não são reportados contratos/apólices na folha "Unidades de Risco".</t>
  </si>
  <si>
    <t>Em "Contratos de seguro Não Vida - Diversos - Assistência" existe(m) reclamação(ões) e, no entanto, não são reportados contratos/apólices na folha "Unidades de Risco".</t>
  </si>
  <si>
    <t>Em "Contratos de Prestação de Serviços Não Vida - Acidentes e Doença" existe(m) reclamação(ões) e, no entanto, não são reportados contratos/apólices na folha "Unidades de Risco".</t>
  </si>
  <si>
    <t>Em "Contratos de Prestação de Serviços Não Vida - Incêndio e Outros Danos" existe(m) reclamação(ões) e, no entanto, não são reportados contratos/apólices na folha "Unidades de Risco".</t>
  </si>
  <si>
    <t>Em "Contratos de Prestação de Serviços Não Vida - Automóvel" existe(m) reclamação(ões) e, no entanto, não são reportados contratos/apólices na folha "Unidades de Risco".</t>
  </si>
  <si>
    <t>Em "Contratos de Prestação de Serviços Não Vida - Marítimo e Transportes" existe(m) reclamação(ões) e, no entanto, não são reportados contratos/apólices na folha "Unidades de Risco".</t>
  </si>
  <si>
    <t>Em "Contratos de Prestação de Serviços Não Vida - Aéreo" existe(m) reclamação(ões) e, no entanto, não são reportados contratos/apólices na folha "Unidades de Risco".</t>
  </si>
  <si>
    <t>Em "Contratos de Prestação de Serviços Não Vida - Mercadorias Transportadas" existe(m) reclamação(ões) e, no entanto, não são reportados contratos/apólices na folha "Unidades de Risco".</t>
  </si>
  <si>
    <t>Em "Contratos de Prestação de Serviços Não Vida - Responsabilidade Civil Geral" existe(m) reclamação(ões) e, no entanto, não são reportados contratos/apólices na folha "Unidades de Risco".</t>
  </si>
  <si>
    <t>Em "Contratos de Prestação de Serviços Não Vida - Diversos" existe(m) reclamação(ões) e, no entanto, não são reportados contratos/apólices na folha "Unidades de Risco".</t>
  </si>
  <si>
    <t>No Quadro 1 da folha "Empresa de Seguros", para algum motivo de reclamação, a linha do ramo Automóvel é inferior à soma das linhas Veículos Terrestres, R.C. Veículos Terrestres a Motor e Pessoas Transportadas.</t>
  </si>
  <si>
    <t>No Quadro 2 da folha "Empresa de Seguros", para algum motivo de reclamação, a linha do ramo Automóvel é inferior à soma das linhas Veículos Terrestres, R.C. Veículos Terrestres a Motor e Pessoas Transportadas.</t>
  </si>
  <si>
    <t>No Quadro 3 da folha "Empresa de Seguros", para algum motivo de reclamação, a linha do ramo Automóvel é inferior à soma das linhas Veículos Terrestres, R.C. Veículos Terrestres a Motor e Pessoas Transportadas.</t>
  </si>
  <si>
    <t>No Quadro 4 da folha "Empresa de Seguros", para algum motivo de reclamação, a linha do ramo Automóvel é inferior à soma das linhas Veículos Terrestres, R.C. Veículos Terrestres a Motor e Pessoas Transportadas.</t>
  </si>
  <si>
    <t>No Quadro 5 da folha "Empresa de Seguros", para algum motivo de reclamação, a linha do ramo Automóvel é inferior à soma das linhas Veículos Terrestres, R.C. Veículos Terrestres a Motor e Pessoas Transportadas.</t>
  </si>
  <si>
    <t>No Quadro 6 da folha "Empresa de Seguros", para algum motivo de reclamação, a linha do ramo Automóvel é inferior à soma das linhas Veículos Terrestres, R.C. Veículos Terrestres a Motor e Pessoas Transportadas.</t>
  </si>
  <si>
    <t>No Quadro 7 da folha "Empresa de Seguros", para algum motivo de reclamação, a linha do ramo Automóvel é inferior à soma das linhas Veículos Terrestres, R.C. Veículos Terrestres a Motor e Pessoas Transportadas.</t>
  </si>
  <si>
    <t>No Quadro 8 da folha "Empresa de Seguros", para algum motivo de reclamação, a linha do ramo Automóvel é inferior à soma das linhas Veículos Terrestres, R.C. Veículos Terrestres a Motor e Pessoas Transportadas.</t>
  </si>
  <si>
    <t>No Quadro 13 da folha "Provedor", para algum motivo de reclamação, a linha do ramo Automóvel é inferior à soma das linhas Veículos Terrestres, R.C. Veículos Terrestres a Motor e Pessoas Transportadas.</t>
  </si>
  <si>
    <t>No Quadro 14 da folha "Provedor", para algum motivo de reclamação, a linha do ramo Automóvel é inferior à soma das linhas Veículos Terrestres, R.C. Veículos Terrestres a Motor e Pessoas Transportadas.</t>
  </si>
  <si>
    <t>No Quadro 15 da folha "Provedor", para algum motivo de reclamação, a linha do ramo Automóvel é inferior à soma das linhas Veículos Terrestres, R.C. Veículos Terrestres a Motor e Pessoas Transportadas.</t>
  </si>
  <si>
    <t>No Quadro 16 da folha "Provedor", para algum motivo de reclamação, a linha do ramo Automóvel é inferior à soma das linhas Veículos Terrestres, R.C. Veículos Terrestres a Motor e Pessoas Transportadas.</t>
  </si>
  <si>
    <t>No Quadro 17 da folha "Provedor", para algum motivo de reclamação, a linha do ramo Automóvel é inferior à soma das linhas Veículos Terrestres, R.C. Veículos Terrestres a Motor e Pessoas Transportadas.</t>
  </si>
  <si>
    <t>No Quadro 18 da folha "Provedor", para algum motivo de reclamação, a linha do ramo Automóvel é inferior à soma das linhas Veículos Terrestres, R.C. Veículos Terrestres a Motor e Pessoas Transportadas.</t>
  </si>
  <si>
    <t>No Quadro 19 da folha "Provedor", para algum motivo de reclamação, a linha do ramo Automóvel é inferior à soma das linhas Veículos Terrestres, R.C. Veículos Terrestres a Motor e Pessoas Transportadas.</t>
  </si>
  <si>
    <t>No Quadro 20 da folha "Provedor", para algum motivo de reclamação, a linha do ramo Automóvel é inferior à soma das linhas Veículos Terrestres, R.C. Veículos Terrestres a Motor e Pessoas Transportadas.</t>
  </si>
  <si>
    <t>LEI:</t>
  </si>
  <si>
    <t>Proteção Jurídica, Assistência e Outros</t>
  </si>
  <si>
    <t>Proteção Jurídica</t>
  </si>
  <si>
    <t>Vida Não Ligados, com direito a participação nos resultados</t>
  </si>
  <si>
    <t>Vida Não Ligados, sem direito a participação nos resultados</t>
  </si>
  <si>
    <t>Vida Ligados</t>
  </si>
  <si>
    <t>Ramo Vida (Contratos de Seguro e Contratos de Investimento)</t>
  </si>
  <si>
    <t>Ramos Não Vida (Contratos de Seguro e Contratos de Prestação de Serviços)</t>
  </si>
  <si>
    <r>
      <t>Pessoas Transportadas</t>
    </r>
    <r>
      <rPr>
        <sz val="8"/>
        <color indexed="9"/>
        <rFont val="Arial"/>
        <family val="2"/>
      </rPr>
      <t xml:space="preserve"> (AT)</t>
    </r>
  </si>
  <si>
    <t>Em apólices de grupo</t>
  </si>
  <si>
    <t>Em apólices individuais</t>
  </si>
  <si>
    <t>Prazo máximo de resposta (dias úteis)</t>
  </si>
  <si>
    <t>Financeiros com participação nos resultados - PPR,PPE, PPR/E</t>
  </si>
  <si>
    <t>Temporários com participação nos resultados</t>
  </si>
  <si>
    <t>Outros com participação nos resultados</t>
  </si>
  <si>
    <t>Financeiros sem participação nos resultados - PPR,PPE, PPR/E</t>
  </si>
  <si>
    <t>Temporários sem participação nos resultados</t>
  </si>
  <si>
    <t>Outros sem participação nos resultados</t>
  </si>
  <si>
    <t>Na folha "Unidades de Risco", na variável "Unidades de risco seguras no momento final do período de reporte - Em apólices de grupo", existem unidades de risco em pelo menos um dos ramos Veículos Terrestres, R.C. Veículos Terrestres a Motor e/ou Pessoas Transportadas e, no entanto, a linha do ramo Automóvel não está preenchida.</t>
  </si>
  <si>
    <t>Na folha "Unidades de Risco", na variável "Unidades de risco seguras no momento final do período de reporte - Em apólices individuais", existem unidades de risco em pelo menos um dos ramos Veículos Terrestres, R.C. Veículos Terrestres a Motor e/ou Pessoas Transportadas e, no entanto, a linha do ramo Automóvel não está preenchida.</t>
  </si>
  <si>
    <t>Em "Contratos de seguro Não Vida - Mercadorias Transportadas" , na folha "Unidades de Risco", o valor em "Unidades de risco seguras no momento final do período de reporte - Total" deve ser igual ao "Nº contratos / apólices - Total".</t>
  </si>
  <si>
    <t>Em "Contratos de seguro Não Vida - Responsabilidade Civil Geral - Responsabilidade civil produtos" , na folha "Unidades de Risco", o valor em "Unidades de risco seguras no momento final do período de reporte - Total" deve ser igual ao "Nº contratos / apólices - Total".</t>
  </si>
  <si>
    <t>Em "Contratos de seguro Não Vida - Responsabilidade Civil Geral - Responsabilidade civil profissional" , na folha "Unidades de Risco", o valor em "Unidades de risco seguras no momento final do período de reporte - Total" deve ser igual ao "Nº contratos / apólices - Total".</t>
  </si>
  <si>
    <t>Em "Contratos de seguro Não Vida - Responsabilidade Civil Geral - Responsabilidade civil exploração" , na folha "Unidades de Risco", o valor em "Unidades de risco seguras no momento final do período de reporte - Total" deve ser igual ao "Nº contratos / apólices - Total".</t>
  </si>
  <si>
    <t>Em "Contratos de seguro Não Vida - Responsabilidade Civil Geral - Responsabilidade civil caçadores " , na folha "Unidades de Risco", o valor em "Unidades de risco seguras no momento final do período de reporte - Total" deve ser igual ao "Nº contratos / apólices - Total".</t>
  </si>
  <si>
    <t>Em "Contratos de seguro Não Vida - Responsabilidade Civil Geral - Responsabilidade civil geral - outros " , na folha "Unidades de Risco", o valor em "Unidades de risco seguras no momento final do período de reporte - Total" deve ser igual ao "Nº contratos / apólices - Total".</t>
  </si>
  <si>
    <t>Em "Contratos de seguro Não Vida - Diversos - Crédito e Caução - Crédito" , na folha "Unidades de Risco", o valor em "Unidades de risco seguras no momento final do período de reporte - Total" deve ser igual ao "Nº contratos / apólices - Total".</t>
  </si>
  <si>
    <t>Em "Contratos de seguro Não Vida - Diversos - Crédito e Caução - Caução" , na folha "Unidades de Risco", o valor em "Unidades de risco seguras no momento final do período de reporte - Total" deve ser igual ao "Nº contratos / apólices - Total".</t>
  </si>
  <si>
    <t>Em "Contratos de seguro Não Vida - Diversos - Perdas Pecuniárias Diversas" , na folha "Unidades de Risco", o valor em "Unidades de risco seguras no momento final do período de reporte - Total" deve ser igual ao "Nº contratos / apólices - Total".</t>
  </si>
  <si>
    <t>Em "Contratos de seguro Não Vida - Diversos - Assistência" , na folha "Unidades de Risco", o valor em "Unidades de risco seguras no momento final do período de reporte - Total" deve ser igual ao "Nº contratos / apólices - Total".</t>
  </si>
  <si>
    <t>Em "Contratos de Prestação de Serviços Não Vida - Mercadorias Transportadas" , na folha "Unidades de Risco", o valor em "Unidades de risco seguras no momento final do período de reporte - Total" deve ser igual ao "Nº contratos / apólices - Total".</t>
  </si>
  <si>
    <t>Em "Contratos de Prestação de Serviços Não Vida - Responsabilidade Civil Geral" , na folha "Unidades de Risco", o valor em "Unidades de risco seguras no momento final do período de reporte - Total" deve ser igual ao "Nº contratos / apólices - Total".</t>
  </si>
  <si>
    <t>Em "Contratos de Prestação de Serviços Não Vida - Diversos" , na folha "Unidades de Risco", o valor em "Unidades de risco seguras no momento final do período de reporte - Total" deve ser igual ao "Nº contratos / apólices - Total".</t>
  </si>
  <si>
    <t>Em "Contratos de seguro Não Vida - Diversos - Proteção Jurídica" existe(m) reclamação(ões) e, no entanto, não são reportadas unidades de risco na folha "Unidades de Risco".</t>
  </si>
  <si>
    <t>Em "Contratos de seguro Não Vida - Diversos - Proteção Jurídica" existe(m) reclamação(ões) e, no entanto, não são reportados contratos/apólices na folha "Unidades de Risco".</t>
  </si>
  <si>
    <t>Em "Contratos de seguro Não Vida - Diversos - Proteção Jurídica" , na folha "Unidades de Risco", o valor em "Unidades de risco seguras no momento final do período de reporte - Total" deve ser igual ao "Nº contratos / apólices - Total".</t>
  </si>
  <si>
    <t>Erro</t>
  </si>
  <si>
    <t>Nº contratos / apólices no final do período de reporte</t>
  </si>
  <si>
    <t>Prazo médio de resposta (dias úteis)</t>
  </si>
  <si>
    <t>Operações de capitalização</t>
  </si>
  <si>
    <t>Operações de capitalização não ligadas</t>
  </si>
  <si>
    <t>Operações de capitalização ligadas</t>
  </si>
  <si>
    <t>Financeiros com participação nos resultados - excluindo PPR,PPE, PPR/E e operações de capitalização</t>
  </si>
  <si>
    <t>Financeiros sem participação nos resultados - excluindo PPR,PPE, PPR/E e operações de capitalização</t>
  </si>
  <si>
    <t>Ligados - excluindo PPR,PPE, PPR/E e operações de capitalização</t>
  </si>
  <si>
    <t>Contratos de seguro Vida</t>
  </si>
  <si>
    <t>Vida não ligados</t>
  </si>
  <si>
    <t>Financeiros excluindo PPR, PPE, PPR/E e operações de capitalização</t>
  </si>
  <si>
    <t>Financeiros PPR, PPE, PPR/E</t>
  </si>
  <si>
    <t>Outros</t>
  </si>
  <si>
    <t>Vida ligados</t>
  </si>
  <si>
    <t>Ligados excluindo PPR, PPE, PPR/E e operações de capitalização</t>
  </si>
  <si>
    <t>Ligados PPR, PPE, PPR/E</t>
  </si>
  <si>
    <t>Contratos de investimento Vida</t>
  </si>
  <si>
    <r>
      <t>Operações de capitalização não ligadas</t>
    </r>
    <r>
      <rPr>
        <sz val="8"/>
        <color indexed="9"/>
        <rFont val="Arial"/>
        <family val="2"/>
      </rPr>
      <t xml:space="preserve"> (CI)</t>
    </r>
  </si>
  <si>
    <r>
      <t>Operações de capitalização ligadas</t>
    </r>
    <r>
      <rPr>
        <sz val="8"/>
        <color indexed="9"/>
        <rFont val="Arial"/>
        <family val="2"/>
      </rPr>
      <t xml:space="preserve"> (CI)</t>
    </r>
  </si>
  <si>
    <t>Operações de capitalização não ligadas (CI)</t>
  </si>
  <si>
    <t>Operações de capitalização ligadas (CI)</t>
  </si>
  <si>
    <t>Em ''Contratos de investimento Vida'', ''Operações de capitalização ligadas'', existe(m) reclamação(ões) e, no entanto, não são reportadas unidades de risco na folha ''Unidades de Risco''.</t>
  </si>
  <si>
    <t>Em ''Contratos de investimento Vida'', ''Operações de capitalização não ligadas'', existe(m) reclamação(ões) e, no entanto, não são reportadas unidades de risco na folha ''Unidades de Risco''.</t>
  </si>
  <si>
    <t>Em ''Contratos de investimento Vida'', ''Operações de capitalização não ligadas'', existe(m) reclamação(ões) e, no entanto, não são reportadas contratos/apólices na folha ''Unidades de Risco''.</t>
  </si>
  <si>
    <t>Em ''Contratos de investimento Vida'', ''Operações de capitalização ligadas'', existe(m) reclamação(ões) e, no entanto, não são reportadas contratos/apólices na folha ''Unidades de Risco''.</t>
  </si>
  <si>
    <t>DtDataReporte</t>
  </si>
  <si>
    <t>CodEstatistico</t>
  </si>
  <si>
    <t>LEI</t>
  </si>
  <si>
    <t>TipoPeriodo</t>
  </si>
  <si>
    <t>LocalActividade</t>
  </si>
  <si>
    <t>NrFundo</t>
  </si>
  <si>
    <t>NrAdesao</t>
  </si>
  <si>
    <t>CodLocLPS</t>
  </si>
  <si>
    <t>CodCogerido</t>
  </si>
  <si>
    <t>Na folha "Unidades de Risco", na variável "Unidades de risco em contratos não renováveis, que terminaram no decurso do período de reporte", existem unidades de risco em pelo menos um dos ramos Veículos Terrestres, R.C. Veículos Terrestres a Motor e/ou Pessoas Transportadas e, no entanto, a linha do ramo Automóvel não está preenchida.</t>
  </si>
  <si>
    <t>Em "Contratos de seguro Vida - Operações de capitalização não ligadas" , na folha "Unidades de Risco", o valor em "Unidades de risco seguras no momento final do período de reporte - Total" deve ser igual ao "Nº contratos / apólices - Total".</t>
  </si>
  <si>
    <t>Em "Contratos de seguro Vida - Operações de capitalização ligadas" , na folha "Unidades de Risco", o valor em "Unidades de risco seguras no momento final do período de reporte - Total" deve ser igual ao "Nº contratos / apólices - Total".</t>
  </si>
  <si>
    <t>Em "Contratos de investimento Vida - Operações de capitalização não ligadas" , na folha "Unidades de Risco", o valor em "Unidades de risco seguras no momento final do período de reporte - Total" deve ser igual ao "Nº contratos / apólices - Total".</t>
  </si>
  <si>
    <t>Em "Contratos de investimento Vida - Operações de capitalização ligadas" , na folha "Unidades de Risco", o valor em "Unidades de risco seguras no momento final do período de reporte - Total" deve ser igual ao "Nº contratos / apólices - Total".</t>
  </si>
  <si>
    <t>Indicadores Comportamentais Seguros</t>
  </si>
  <si>
    <t>Contacto telefónico da pessoa responsável pelo reporte:</t>
  </si>
  <si>
    <t>Endereço de email da pessoa responsável pelo reporte:</t>
  </si>
  <si>
    <t>Atividade em:</t>
  </si>
  <si>
    <t>PRT</t>
  </si>
  <si>
    <t>Tipo de período de reporte:</t>
  </si>
  <si>
    <t>Indicadores Comportamentais Seguros - Reclamações Empresa de Seguros</t>
  </si>
  <si>
    <t>Quadro 1 - Reclamações abertas e encerradas no trimestre a que se reporta a informação com resposta totalmente favorável</t>
  </si>
  <si>
    <t>Quadro 2 - Reclamações abertas e encerradas no trimestre a que se reporta a informação com resposta parcialmente favorável</t>
  </si>
  <si>
    <t>Quadro 3 - Reclamações abertas e encerradas no trimestre a que se reporta a informação com resposta desfavorável</t>
  </si>
  <si>
    <t>Quadro 4 - Reclamações abertas no trimestre a que se reporta a informação e ainda não encerradas</t>
  </si>
  <si>
    <t>Quadro 5 - Reclamações encerradas no trimestre a que se reporta a informação e abertas em trimestres anteriores com resposta totalmente favorável</t>
  </si>
  <si>
    <t>Quadro 6 - Reclamações encerradas no trimestre a que se reporta a informação e abertas em trimestres anteriores com resposta parcialmente favorável</t>
  </si>
  <si>
    <t>Quadro 7 - Reclamações encerradas no trimestre a que se reporta a informação e abertas em trimestres anteriores com resposta desfavorável</t>
  </si>
  <si>
    <t>Quadro 8 - Reclamações ainda não encerradas e abertas em trimestres anteriores a que se reporta a informação</t>
  </si>
  <si>
    <t>Indicadores Comportamentais Seguros - Reclamações Empresa de Seguros (Informação adicional)</t>
  </si>
  <si>
    <t>Reclamações abertas no trimestre a que se reporta a informação</t>
  </si>
  <si>
    <t>Reclamações abertas em trimestres anteriores a que se reporta a informação</t>
  </si>
  <si>
    <t>Nº total de reaberturas / insistências no trimestre a que se reporta a informação</t>
  </si>
  <si>
    <t>Quadro 9 - Reclamações abertas e encerradas no trimestre a que se reporta a informação com resposta totalmente favorável</t>
  </si>
  <si>
    <t>Indicadores Comportamentais Seguros - Reclamações Provedor</t>
  </si>
  <si>
    <t>Quadro 10 - Reclamações abertas e encerradas no trimestre a que se reporta a informação com resposta parcialmente favorável</t>
  </si>
  <si>
    <t>Quadro 11 - Reclamações abertas e encerradas no trimestre a que se reporta a informação com resposta desfavorável</t>
  </si>
  <si>
    <t>Quadro 12 - Reclamações abertas no trimestre a que se reporta a informação e ainda não encerradas</t>
  </si>
  <si>
    <t>Quadro 13 - Reclamações encerradas no trimestre a que se reporta a informação e abertas em trimestres anteriores com resposta totalmente favorável</t>
  </si>
  <si>
    <t>Quadro 14 - Reclamações encerradas no trimestre a que se reporta a informação e abertas em trimestres anteriores com resposta parcialmente favorável</t>
  </si>
  <si>
    <t>Quadro 15 - Reclamações encerradas no trimestre a que se reporta a informação e abertas em trimestres anteriores com resposta desfavorável</t>
  </si>
  <si>
    <t>Quadro 16 - Reclamações ainda não encerradas e abertas em trimestres anteriores a que se reporta a informação</t>
  </si>
  <si>
    <t>Indicadores Comportamentais Seguros - Reclamações Provedor (Informação adicional)</t>
  </si>
  <si>
    <t>Indicadores Comportamentais Seguros - Unidades de Risco (Comportamental)</t>
  </si>
  <si>
    <t>Indicadores Comportamentais Seguros - Indicadores quantitativos dos Ramos Não Vida</t>
  </si>
  <si>
    <t>Seguro direto</t>
  </si>
  <si>
    <t>Acidentes</t>
  </si>
  <si>
    <t>Acidentes de trabalho</t>
  </si>
  <si>
    <t>Acidentes pessoais</t>
  </si>
  <si>
    <t>Incêndio e outros danos</t>
  </si>
  <si>
    <t>Responsabilidade civil automóvel</t>
  </si>
  <si>
    <t>Outras coberturas automóvel</t>
  </si>
  <si>
    <t>Responsabildade civil geral</t>
  </si>
  <si>
    <t>Crédito / Caução</t>
  </si>
  <si>
    <t>Perdas pecuniárias diversas</t>
  </si>
  <si>
    <t>Proteção jurídica</t>
  </si>
  <si>
    <t>Produção</t>
  </si>
  <si>
    <t>N.º de apólices em vigor no início do trimestre</t>
  </si>
  <si>
    <t>N.º de apólices emitidas no trimestre</t>
  </si>
  <si>
    <t xml:space="preserve">N.º de apólices não renovadas no trimestre </t>
  </si>
  <si>
    <t>N.º de apólices em vigor existentes no final do trimestre</t>
  </si>
  <si>
    <t>Sinistros</t>
  </si>
  <si>
    <t>N.º de sinistros por encerrar no início do trimestre</t>
  </si>
  <si>
    <t>N.º de sinistros abertos durante o trimestre</t>
  </si>
  <si>
    <t>N.º de sinistros encerrados no trimestre</t>
  </si>
  <si>
    <t>N.º de sinistros por encerrar no final trimestre</t>
  </si>
  <si>
    <t>% de sinistros por encerrar no trimestre</t>
  </si>
  <si>
    <t>N.º de sinistros recusados no trimestre</t>
  </si>
  <si>
    <t>% de sinistros recusados no trimestre</t>
  </si>
  <si>
    <t>Prazo médio de encerramento dos sinistros (dias úteis) no trimestre</t>
  </si>
  <si>
    <t>Situações de fraude</t>
  </si>
  <si>
    <t>N.º de casos de suspeitas de fraude durante o trimestre</t>
  </si>
  <si>
    <t>N.º de casos confirmados de fraude durante o trimestre</t>
  </si>
  <si>
    <t>Call center</t>
  </si>
  <si>
    <t xml:space="preserve">N.º de chamadas recebidas durante o trimestre (inclui chamadas atendidas e rejeitadas) </t>
  </si>
  <si>
    <t>N.º de chamadas rejeitadas durante o trimestre</t>
  </si>
  <si>
    <t>Tempo médio de chamada atendida (segundos)</t>
  </si>
  <si>
    <t>Tempo médio de espera por atendimento telefónico (segundos)</t>
  </si>
  <si>
    <t>Indicadores Comportamentais Seguros - Indicadores quantitativos do Ramo Vida</t>
  </si>
  <si>
    <t xml:space="preserve">Seguros Ligados </t>
  </si>
  <si>
    <t>Ligados - excluindo PPR,PPE, PPR/E</t>
  </si>
  <si>
    <t xml:space="preserve">Produtos financeiros PPR </t>
  </si>
  <si>
    <t xml:space="preserve">Produtos financeiros não PPR </t>
  </si>
  <si>
    <t>Temporários</t>
  </si>
  <si>
    <t>Montante de prémios emitidos, prestações ou entregas do trimestre (euros)</t>
  </si>
  <si>
    <t>Resgates/reembolsos antecipados</t>
  </si>
  <si>
    <t>N.º de pedidos de resgates/reembolsos antecipados recebidos durante o trimestre</t>
  </si>
  <si>
    <t>Montante de resgates/reembolsos antecipados dos pedidos recebidos durante o trimestre (euros)</t>
  </si>
  <si>
    <t>Tempo médio de processamento de resgate/reembolso antecipado durante o trimestre (dias úteis)</t>
  </si>
  <si>
    <t>Reembolsos por vencimento</t>
  </si>
  <si>
    <t>N.º de pedidos de reembolso por vencimento recebidos durante o trimestre</t>
  </si>
  <si>
    <t>Montante de reembolsos por vencimento dos pedidos recebidos durante o trimestre (euros)</t>
  </si>
  <si>
    <t>Tempo médio de processamento do reembolso por vencimento durante o trimestre (dias úteis)</t>
  </si>
  <si>
    <t>Reembolsos por morte</t>
  </si>
  <si>
    <t>N.º de pedidos de reembolso por morte recebidos durante o trimestre</t>
  </si>
  <si>
    <t>Montante de reembolsos por morte dos pedidos recebidos durante o trimestre (euros)</t>
  </si>
  <si>
    <t>Tempo médio de processamento do reembolso por morte durante o trimestre (dias úteis)</t>
  </si>
  <si>
    <t>Transferência de PPRs</t>
  </si>
  <si>
    <t>N.º de pedidos de transferências de PPRs recebidos durante o trimestre</t>
  </si>
  <si>
    <t>Montante de transferências dos pedidos recebidos durante o trimestre (euros)</t>
  </si>
  <si>
    <t>Tempo médio de processamento de transferência de PPRs durante o trimestre (dias úteis)</t>
  </si>
  <si>
    <t>Outras informações | Variação média do valor das UPs de produtos ligados</t>
  </si>
  <si>
    <t>Variação média do valor das UPs do trimestre</t>
  </si>
  <si>
    <t>ESA23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</si>
</sst>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_)"/>
    <numFmt numFmtId="165" formatCode="0.0%"/>
    <numFmt numFmtId="166" formatCode="#,##0.0"/>
  </numFmts>
  <fonts count="14" x14ac:knownFonts="1">
    <font>
      <sz val="10"/>
      <name val="Arial"/>
    </font>
    <font>
      <sz val="12"/>
      <name val="Helv"/>
    </font>
    <font>
      <sz val="8"/>
      <name val="Arial"/>
      <family val="2"/>
    </font>
    <font>
      <sz val="10"/>
      <name val="Arial"/>
      <family val="2"/>
    </font>
    <font>
      <b/>
      <sz val="8"/>
      <name val="Arial"/>
      <family val="2"/>
    </font>
    <font>
      <sz val="8"/>
      <name val="Arial"/>
      <family val="2"/>
    </font>
    <font>
      <b/>
      <sz val="10"/>
      <name val="Arial"/>
      <family val="2"/>
    </font>
    <font>
      <sz val="8"/>
      <color indexed="9"/>
      <name val="Arial"/>
      <family val="2"/>
    </font>
    <font>
      <sz val="11"/>
      <color theme="1"/>
      <name val="Calibri"/>
      <family val="2"/>
      <scheme val="minor"/>
    </font>
    <font>
      <sz val="8"/>
      <color theme="1"/>
      <name val="Arial"/>
      <family val="2"/>
    </font>
    <font>
      <b/>
      <sz val="8"/>
      <color theme="1"/>
      <name val="Arial"/>
      <family val="2"/>
    </font>
    <font>
      <sz val="9"/>
      <color theme="1"/>
      <name val="Calibri"/>
      <family val="2"/>
      <scheme val="minor"/>
    </font>
    <font>
      <b/>
      <i/>
      <sz val="8"/>
      <color theme="1"/>
      <name val="Arial"/>
      <family val="2"/>
    </font>
    <font>
      <sz val="10"/>
      <name val="Arial"/>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7"/>
        <bgColor indexed="64"/>
      </patternFill>
    </fill>
    <fill>
      <patternFill patternType="solid">
        <fgColor rgb="FFFFCC9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8" fillId="0" borderId="0"/>
    <xf numFmtId="164" fontId="1" fillId="0" borderId="0"/>
    <xf numFmtId="0" fontId="11" fillId="0" borderId="0"/>
    <xf numFmtId="9" fontId="11" fillId="0" borderId="0" applyFont="0" applyFill="0" applyBorder="0" applyAlignment="0" applyProtection="0"/>
    <xf numFmtId="9" fontId="13" fillId="0" borderId="0" applyFont="0" applyFill="0" applyBorder="0" applyAlignment="0" applyProtection="0"/>
  </cellStyleXfs>
  <cellXfs count="173">
    <xf numFmtId="0" fontId="0" fillId="0" borderId="0" xfId="0"/>
    <xf numFmtId="0" fontId="2" fillId="0" borderId="0" xfId="0" applyFont="1" applyBorder="1" applyProtection="1"/>
    <xf numFmtId="0" fontId="2" fillId="0" borderId="0" xfId="0" applyFont="1" applyFill="1" applyBorder="1" applyProtection="1"/>
    <xf numFmtId="0" fontId="4" fillId="0" borderId="0" xfId="0" applyFont="1" applyBorder="1" applyProtection="1"/>
    <xf numFmtId="164" fontId="4" fillId="3" borderId="0" xfId="3" quotePrefix="1" applyFont="1" applyFill="1" applyBorder="1" applyAlignment="1" applyProtection="1">
      <alignment horizontal="left"/>
    </xf>
    <xf numFmtId="164" fontId="4" fillId="3" borderId="0" xfId="3" quotePrefix="1" applyFont="1" applyFill="1" applyBorder="1" applyAlignment="1" applyProtection="1">
      <alignment horizontal="left" indent="1"/>
    </xf>
    <xf numFmtId="164" fontId="2" fillId="3" borderId="0" xfId="3" quotePrefix="1" applyFont="1" applyFill="1" applyBorder="1" applyAlignment="1" applyProtection="1">
      <alignment horizontal="left" indent="2"/>
    </xf>
    <xf numFmtId="164" fontId="4" fillId="3" borderId="0" xfId="3" applyFont="1" applyFill="1" applyBorder="1" applyAlignment="1" applyProtection="1">
      <alignment horizontal="left"/>
    </xf>
    <xf numFmtId="3" fontId="2" fillId="2" borderId="0" xfId="3" applyNumberFormat="1" applyFont="1" applyFill="1" applyBorder="1" applyAlignment="1" applyProtection="1">
      <alignment vertical="center"/>
      <protection locked="0"/>
    </xf>
    <xf numFmtId="0" fontId="4" fillId="3" borderId="0" xfId="1" applyFont="1" applyFill="1" applyBorder="1" applyProtection="1"/>
    <xf numFmtId="1" fontId="4" fillId="5" borderId="0" xfId="1" applyNumberFormat="1" applyFont="1" applyFill="1" applyBorder="1" applyAlignment="1" applyProtection="1">
      <alignment horizontal="center"/>
    </xf>
    <xf numFmtId="0" fontId="3" fillId="3" borderId="0" xfId="1" applyFill="1" applyProtection="1"/>
    <xf numFmtId="164" fontId="2" fillId="3" borderId="0" xfId="3" quotePrefix="1" applyFont="1" applyFill="1" applyBorder="1" applyAlignment="1" applyProtection="1">
      <alignment horizontal="left" indent="3"/>
    </xf>
    <xf numFmtId="0" fontId="3" fillId="3" borderId="0" xfId="1" applyFill="1" applyAlignment="1" applyProtection="1">
      <alignment wrapText="1"/>
    </xf>
    <xf numFmtId="164" fontId="4" fillId="3" borderId="0" xfId="3" quotePrefix="1" applyFont="1" applyFill="1" applyBorder="1" applyAlignment="1" applyProtection="1">
      <alignment horizontal="left" indent="2"/>
    </xf>
    <xf numFmtId="164" fontId="4" fillId="3" borderId="0" xfId="3" quotePrefix="1" applyFont="1" applyFill="1" applyBorder="1" applyAlignment="1" applyProtection="1">
      <alignment horizontal="left" wrapText="1"/>
    </xf>
    <xf numFmtId="3" fontId="4" fillId="4" borderId="0" xfId="3" applyNumberFormat="1" applyFont="1" applyFill="1" applyBorder="1" applyAlignment="1" applyProtection="1">
      <alignment vertical="center"/>
    </xf>
    <xf numFmtId="3" fontId="4" fillId="5" borderId="0" xfId="3" applyNumberFormat="1" applyFont="1" applyFill="1" applyBorder="1" applyAlignment="1" applyProtection="1">
      <alignment vertical="center"/>
    </xf>
    <xf numFmtId="3" fontId="4" fillId="2" borderId="0" xfId="3" applyNumberFormat="1" applyFont="1" applyFill="1" applyBorder="1" applyAlignment="1" applyProtection="1">
      <alignment vertical="center"/>
      <protection locked="0"/>
    </xf>
    <xf numFmtId="0" fontId="4" fillId="3" borderId="1" xfId="1" applyFont="1" applyFill="1" applyBorder="1" applyAlignment="1" applyProtection="1">
      <alignment horizontal="center" vertical="center" wrapText="1"/>
    </xf>
    <xf numFmtId="0" fontId="4" fillId="3" borderId="1" xfId="1" quotePrefix="1" applyFont="1" applyFill="1" applyBorder="1" applyAlignment="1" applyProtection="1">
      <alignment horizontal="center" vertical="center" wrapText="1"/>
    </xf>
    <xf numFmtId="0" fontId="4" fillId="3" borderId="0" xfId="1" quotePrefix="1" applyFont="1" applyFill="1" applyBorder="1" applyAlignment="1" applyProtection="1">
      <alignment horizontal="left"/>
    </xf>
    <xf numFmtId="0" fontId="6" fillId="3" borderId="0" xfId="1" applyFont="1" applyFill="1" applyBorder="1" applyAlignment="1" applyProtection="1">
      <alignment horizontal="center" vertical="center" wrapText="1"/>
    </xf>
    <xf numFmtId="0" fontId="4" fillId="3" borderId="2"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164" fontId="4" fillId="3" borderId="0" xfId="3" quotePrefix="1" applyFont="1" applyFill="1" applyBorder="1" applyAlignment="1" applyProtection="1">
      <alignment horizontal="left" wrapText="1" indent="1"/>
    </xf>
    <xf numFmtId="164" fontId="4" fillId="3" borderId="0" xfId="3" quotePrefix="1" applyFont="1" applyFill="1" applyBorder="1" applyAlignment="1" applyProtection="1">
      <alignment horizontal="left" indent="3"/>
    </xf>
    <xf numFmtId="164" fontId="2" fillId="3" borderId="0" xfId="3" quotePrefix="1" applyFont="1" applyFill="1" applyBorder="1" applyAlignment="1" applyProtection="1">
      <alignment horizontal="left" indent="4"/>
    </xf>
    <xf numFmtId="0" fontId="4" fillId="0" borderId="0" xfId="1" quotePrefix="1" applyFont="1" applyFill="1" applyAlignment="1" applyProtection="1">
      <alignment horizontal="left" vertical="center"/>
    </xf>
    <xf numFmtId="3" fontId="2" fillId="4" borderId="0" xfId="1" applyNumberFormat="1" applyFont="1" applyFill="1" applyBorder="1" applyAlignment="1" applyProtection="1">
      <alignment vertical="center"/>
    </xf>
    <xf numFmtId="3" fontId="4" fillId="4" borderId="0" xfId="1" applyNumberFormat="1" applyFont="1" applyFill="1" applyBorder="1" applyAlignment="1" applyProtection="1">
      <alignment vertical="center"/>
    </xf>
    <xf numFmtId="164" fontId="2" fillId="3" borderId="0" xfId="3" quotePrefix="1" applyFont="1" applyFill="1" applyBorder="1" applyAlignment="1" applyProtection="1">
      <alignment horizontal="left" indent="5"/>
    </xf>
    <xf numFmtId="0" fontId="9" fillId="0" borderId="0" xfId="0" applyFont="1" applyFill="1" applyAlignment="1" applyProtection="1"/>
    <xf numFmtId="0" fontId="9" fillId="0" borderId="0" xfId="0" applyFont="1" applyProtection="1"/>
    <xf numFmtId="0" fontId="9" fillId="0" borderId="0" xfId="0" applyFont="1" applyFill="1" applyAlignment="1" applyProtection="1">
      <alignment vertical="center"/>
    </xf>
    <xf numFmtId="0" fontId="10" fillId="0" borderId="2"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9" fillId="0" borderId="0" xfId="0" applyFont="1" applyFill="1" applyBorder="1" applyAlignment="1" applyProtection="1"/>
    <xf numFmtId="3" fontId="9" fillId="0" borderId="0" xfId="0" applyNumberFormat="1" applyFont="1" applyBorder="1" applyAlignment="1" applyProtection="1"/>
    <xf numFmtId="0" fontId="9" fillId="0" borderId="0" xfId="0" quotePrefix="1" applyFont="1" applyFill="1" applyBorder="1" applyAlignment="1" applyProtection="1">
      <alignment horizontal="left"/>
    </xf>
    <xf numFmtId="0" fontId="9" fillId="0" borderId="0" xfId="0" applyFont="1" applyBorder="1" applyAlignment="1" applyProtection="1"/>
    <xf numFmtId="0" fontId="10" fillId="0" borderId="0" xfId="0" applyFont="1" applyFill="1" applyBorder="1" applyAlignment="1" applyProtection="1"/>
    <xf numFmtId="0" fontId="9" fillId="0" borderId="0" xfId="0" applyFont="1" applyBorder="1" applyProtection="1"/>
    <xf numFmtId="0" fontId="9" fillId="0" borderId="0" xfId="0" applyFont="1" applyAlignment="1" applyProtection="1"/>
    <xf numFmtId="3" fontId="2" fillId="0" borderId="0" xfId="3" applyNumberFormat="1" applyFont="1" applyFill="1" applyBorder="1" applyAlignment="1" applyProtection="1">
      <alignment vertical="center"/>
    </xf>
    <xf numFmtId="0" fontId="3" fillId="3" borderId="0" xfId="1" applyFill="1" applyProtection="1">
      <protection locked="0"/>
    </xf>
    <xf numFmtId="0" fontId="0" fillId="0" borderId="0" xfId="0" applyProtection="1"/>
    <xf numFmtId="0" fontId="5" fillId="3" borderId="0" xfId="0" applyFont="1" applyFill="1" applyBorder="1" applyProtection="1"/>
    <xf numFmtId="0" fontId="5" fillId="0" borderId="0" xfId="0" applyFont="1" applyBorder="1" applyProtection="1"/>
    <xf numFmtId="0" fontId="2" fillId="3" borderId="0" xfId="1" applyFont="1" applyFill="1" applyProtection="1"/>
    <xf numFmtId="0" fontId="9" fillId="0" borderId="0" xfId="0" applyFont="1" applyAlignment="1" applyProtection="1">
      <alignment horizontal="center"/>
    </xf>
    <xf numFmtId="0" fontId="4"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0" xfId="0" applyFont="1" applyAlignment="1" applyProtection="1">
      <alignment vertical="center" wrapText="1"/>
    </xf>
    <xf numFmtId="0" fontId="4" fillId="0" borderId="0" xfId="0" applyFont="1" applyFill="1" applyBorder="1" applyAlignment="1" applyProtection="1">
      <alignment vertical="center" wrapText="1"/>
    </xf>
    <xf numFmtId="0" fontId="3" fillId="0" borderId="1" xfId="0" quotePrefix="1" applyFont="1" applyFill="1" applyBorder="1" applyAlignment="1" applyProtection="1">
      <alignment horizontal="left" vertical="center" wrapText="1"/>
    </xf>
    <xf numFmtId="0" fontId="0" fillId="0" borderId="1" xfId="0" applyBorder="1" applyAlignment="1" applyProtection="1">
      <alignment vertical="center"/>
    </xf>
    <xf numFmtId="0" fontId="0" fillId="0" borderId="1" xfId="0" applyFill="1" applyBorder="1" applyAlignment="1" applyProtection="1">
      <alignment vertical="center"/>
    </xf>
    <xf numFmtId="0" fontId="3" fillId="0" borderId="1" xfId="0" quotePrefix="1" applyFont="1" applyBorder="1" applyAlignment="1" applyProtection="1">
      <alignment horizontal="left" vertical="center" wrapText="1"/>
    </xf>
    <xf numFmtId="0" fontId="0" fillId="0" borderId="0" xfId="0" applyAlignment="1" applyProtection="1">
      <alignment vertical="center"/>
    </xf>
    <xf numFmtId="0" fontId="0" fillId="0" borderId="1" xfId="0" applyBorder="1" applyAlignment="1" applyProtection="1">
      <alignment vertical="center" wrapText="1"/>
    </xf>
    <xf numFmtId="0" fontId="3" fillId="0" borderId="0" xfId="0" quotePrefix="1" applyFont="1" applyAlignment="1" applyProtection="1">
      <alignment horizontal="left" vertical="center"/>
    </xf>
    <xf numFmtId="0" fontId="0" fillId="0" borderId="1" xfId="0" quotePrefix="1" applyFill="1" applyBorder="1" applyAlignment="1" applyProtection="1">
      <alignment horizontal="left" vertical="center" wrapText="1"/>
    </xf>
    <xf numFmtId="164" fontId="0" fillId="0" borderId="1" xfId="0" applyNumberFormat="1" applyBorder="1" applyAlignment="1" applyProtection="1">
      <alignment vertical="center" wrapText="1"/>
    </xf>
    <xf numFmtId="0" fontId="2" fillId="3" borderId="0" xfId="1" applyFont="1" applyFill="1" applyAlignment="1" applyProtection="1">
      <alignment wrapText="1"/>
    </xf>
    <xf numFmtId="3" fontId="2" fillId="2" borderId="0" xfId="3" applyNumberFormat="1" applyFont="1" applyFill="1" applyAlignment="1" applyProtection="1">
      <alignment vertical="center"/>
      <protection locked="0"/>
    </xf>
    <xf numFmtId="164" fontId="2" fillId="0" borderId="0" xfId="3" quotePrefix="1" applyFont="1"/>
    <xf numFmtId="0" fontId="0" fillId="0" borderId="1" xfId="0" quotePrefix="1" applyBorder="1" applyAlignment="1" applyProtection="1">
      <alignment horizontal="left" vertical="center" wrapText="1"/>
    </xf>
    <xf numFmtId="0" fontId="0" fillId="0" borderId="0" xfId="0" applyFill="1" applyAlignment="1" applyProtection="1">
      <alignment vertical="center"/>
    </xf>
    <xf numFmtId="0" fontId="3" fillId="0" borderId="0" xfId="0" quotePrefix="1" applyFont="1" applyFill="1" applyAlignment="1" applyProtection="1">
      <alignment horizontal="left" vertical="center"/>
    </xf>
    <xf numFmtId="0" fontId="4" fillId="0" borderId="1" xfId="0" quotePrefix="1" applyFont="1" applyBorder="1" applyAlignment="1" applyProtection="1">
      <alignment horizontal="center" vertical="center" wrapText="1"/>
    </xf>
    <xf numFmtId="4" fontId="2" fillId="2" borderId="0" xfId="3" applyNumberFormat="1" applyFont="1" applyFill="1" applyBorder="1" applyAlignment="1" applyProtection="1">
      <alignment vertical="center"/>
      <protection locked="0"/>
    </xf>
    <xf numFmtId="1" fontId="2" fillId="2" borderId="0" xfId="0" applyNumberFormat="1" applyFont="1" applyFill="1" applyAlignment="1" applyProtection="1">
      <alignment horizontal="left"/>
      <protection locked="0"/>
    </xf>
    <xf numFmtId="0" fontId="0" fillId="0" borderId="0" xfId="0" quotePrefix="1" applyFill="1" applyAlignment="1" applyProtection="1">
      <alignment horizontal="left" vertical="center"/>
    </xf>
    <xf numFmtId="164" fontId="4" fillId="6" borderId="0" xfId="3" quotePrefix="1" applyFont="1" applyFill="1" applyAlignment="1">
      <alignment horizontal="left" indent="2"/>
    </xf>
    <xf numFmtId="164" fontId="2" fillId="6" borderId="0" xfId="3" quotePrefix="1" applyFont="1" applyFill="1" applyAlignment="1">
      <alignment horizontal="left" indent="3"/>
    </xf>
    <xf numFmtId="3" fontId="10" fillId="0" borderId="0" xfId="0" applyNumberFormat="1" applyFont="1" applyBorder="1" applyAlignment="1" applyProtection="1"/>
    <xf numFmtId="3" fontId="4" fillId="2" borderId="0" xfId="3" applyNumberFormat="1" applyFont="1" applyFill="1" applyAlignment="1" applyProtection="1">
      <alignment vertical="center"/>
      <protection locked="0"/>
    </xf>
    <xf numFmtId="0" fontId="3" fillId="0" borderId="0" xfId="0" applyFont="1"/>
    <xf numFmtId="14" fontId="0" fillId="0" borderId="0" xfId="0" applyNumberFormat="1"/>
    <xf numFmtId="1" fontId="0" fillId="0" borderId="0" xfId="0" applyNumberFormat="1"/>
    <xf numFmtId="0" fontId="2" fillId="0" borderId="0" xfId="0" applyFont="1" applyAlignment="1" applyProtection="1">
      <alignment vertical="center"/>
    </xf>
    <xf numFmtId="0" fontId="3" fillId="0" borderId="1" xfId="0" applyFont="1" applyBorder="1" applyAlignment="1" applyProtection="1">
      <alignment vertical="center"/>
    </xf>
    <xf numFmtId="0" fontId="0" fillId="0" borderId="1" xfId="0" applyFill="1" applyBorder="1" applyAlignment="1" applyProtection="1">
      <alignment vertical="center" wrapText="1"/>
    </xf>
    <xf numFmtId="0" fontId="3" fillId="0" borderId="1" xfId="0" applyFont="1" applyFill="1" applyBorder="1" applyAlignment="1" applyProtection="1">
      <alignment vertical="center"/>
    </xf>
    <xf numFmtId="0" fontId="10" fillId="0" borderId="1" xfId="0" quotePrefix="1"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3" fontId="4" fillId="0" borderId="4" xfId="1" applyNumberFormat="1" applyFont="1" applyFill="1" applyBorder="1" applyAlignment="1" applyProtection="1">
      <alignment vertical="center"/>
    </xf>
    <xf numFmtId="164" fontId="4" fillId="6" borderId="0" xfId="3" quotePrefix="1" applyFont="1" applyFill="1" applyAlignment="1" applyProtection="1">
      <alignment horizontal="left" indent="2"/>
    </xf>
    <xf numFmtId="3" fontId="4" fillId="5" borderId="0" xfId="1" applyNumberFormat="1" applyFont="1" applyFill="1" applyBorder="1" applyAlignment="1" applyProtection="1">
      <alignment vertical="center"/>
    </xf>
    <xf numFmtId="164" fontId="2" fillId="6" borderId="0" xfId="3" quotePrefix="1" applyFont="1" applyFill="1" applyAlignment="1" applyProtection="1">
      <alignment horizontal="left" indent="3"/>
    </xf>
    <xf numFmtId="0" fontId="2" fillId="0" borderId="0" xfId="0" applyFont="1" applyProtection="1"/>
    <xf numFmtId="3" fontId="2" fillId="5" borderId="0" xfId="1" applyNumberFormat="1" applyFont="1" applyFill="1" applyAlignment="1" applyProtection="1">
      <alignment vertical="center"/>
    </xf>
    <xf numFmtId="3" fontId="2" fillId="4" borderId="0" xfId="1" applyNumberFormat="1" applyFont="1" applyFill="1" applyAlignment="1" applyProtection="1">
      <alignment vertical="center"/>
    </xf>
    <xf numFmtId="3" fontId="2" fillId="0" borderId="0" xfId="3" applyNumberFormat="1" applyFont="1" applyFill="1" applyAlignment="1" applyProtection="1">
      <alignment vertical="center"/>
    </xf>
    <xf numFmtId="3" fontId="4" fillId="4" borderId="0" xfId="1" applyNumberFormat="1" applyFont="1" applyFill="1" applyAlignment="1" applyProtection="1">
      <alignment vertical="center"/>
    </xf>
    <xf numFmtId="0" fontId="4" fillId="0" borderId="0" xfId="0" applyFont="1" applyProtection="1"/>
    <xf numFmtId="3" fontId="4" fillId="5" borderId="0" xfId="1" applyNumberFormat="1" applyFont="1" applyFill="1" applyAlignment="1" applyProtection="1">
      <alignment vertical="center"/>
    </xf>
    <xf numFmtId="0" fontId="2" fillId="0" borderId="0" xfId="0" applyFont="1" applyFill="1" applyProtection="1"/>
    <xf numFmtId="0" fontId="9" fillId="0" borderId="0" xfId="0" applyFont="1" applyFill="1" applyProtection="1"/>
    <xf numFmtId="3" fontId="4" fillId="0" borderId="0" xfId="1" applyNumberFormat="1" applyFont="1" applyFill="1" applyAlignment="1" applyProtection="1">
      <alignment vertical="center"/>
    </xf>
    <xf numFmtId="3" fontId="2" fillId="0" borderId="0" xfId="1" applyNumberFormat="1" applyFont="1" applyFill="1" applyAlignment="1" applyProtection="1">
      <alignment vertical="center"/>
    </xf>
    <xf numFmtId="3" fontId="9" fillId="0" borderId="0" xfId="0" applyNumberFormat="1" applyFont="1" applyProtection="1"/>
    <xf numFmtId="0" fontId="9" fillId="5" borderId="0" xfId="0" applyFont="1" applyFill="1" applyBorder="1" applyAlignment="1" applyProtection="1"/>
    <xf numFmtId="0" fontId="10" fillId="5" borderId="0" xfId="0" applyFont="1" applyFill="1" applyBorder="1" applyAlignment="1" applyProtection="1"/>
    <xf numFmtId="0" fontId="4" fillId="0" borderId="0" xfId="0" quotePrefix="1" applyFont="1" applyAlignment="1">
      <alignment horizontal="left"/>
    </xf>
    <xf numFmtId="0" fontId="2" fillId="0" borderId="0" xfId="0" quotePrefix="1" applyFont="1" applyAlignment="1">
      <alignment horizontal="left"/>
    </xf>
    <xf numFmtId="14" fontId="2" fillId="2" borderId="0" xfId="0" applyNumberFormat="1" applyFont="1" applyFill="1" applyAlignment="1" applyProtection="1">
      <alignment horizontal="left"/>
      <protection locked="0"/>
    </xf>
    <xf numFmtId="0" fontId="2" fillId="0" borderId="0" xfId="0" applyFont="1"/>
    <xf numFmtId="49" fontId="2" fillId="2" borderId="0" xfId="0" applyNumberFormat="1" applyFont="1" applyFill="1" applyAlignment="1" applyProtection="1">
      <alignment horizontal="left"/>
      <protection locked="0"/>
    </xf>
    <xf numFmtId="49" fontId="2" fillId="5" borderId="0" xfId="0" applyNumberFormat="1" applyFont="1" applyFill="1" applyAlignment="1">
      <alignment horizontal="left"/>
    </xf>
    <xf numFmtId="0" fontId="4" fillId="3" borderId="0" xfId="1" quotePrefix="1" applyFont="1" applyFill="1" applyAlignment="1">
      <alignment horizontal="left"/>
    </xf>
    <xf numFmtId="164" fontId="2" fillId="3" borderId="0" xfId="3" quotePrefix="1" applyFont="1" applyFill="1" applyAlignment="1">
      <alignment horizontal="left"/>
    </xf>
    <xf numFmtId="164" fontId="2" fillId="3" borderId="0" xfId="3" quotePrefix="1" applyFont="1" applyFill="1"/>
    <xf numFmtId="0" fontId="2" fillId="0" borderId="0" xfId="1" applyFont="1"/>
    <xf numFmtId="0" fontId="4" fillId="0" borderId="0" xfId="1" quotePrefix="1" applyFont="1" applyAlignment="1">
      <alignment horizontal="left" vertical="center"/>
    </xf>
    <xf numFmtId="49" fontId="0" fillId="0" borderId="0" xfId="0" applyNumberFormat="1"/>
    <xf numFmtId="0" fontId="10" fillId="0" borderId="1" xfId="0" quotePrefix="1"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2" fillId="2" borderId="0" xfId="3" applyNumberFormat="1" applyFont="1" applyFill="1" applyAlignment="1" applyProtection="1">
      <alignment vertical="center"/>
      <protection locked="0"/>
    </xf>
    <xf numFmtId="4" fontId="2" fillId="2" borderId="0" xfId="0" applyNumberFormat="1" applyFont="1" applyFill="1" applyAlignment="1" applyProtection="1">
      <alignment horizontal="right" vertical="center"/>
      <protection locked="0"/>
    </xf>
    <xf numFmtId="0" fontId="10" fillId="0" borderId="0" xfId="0" quotePrefix="1" applyFont="1" applyAlignment="1" applyProtection="1">
      <alignment horizontal="left" vertical="center"/>
    </xf>
    <xf numFmtId="0" fontId="9" fillId="0" borderId="0" xfId="0" applyFont="1" applyAlignment="1" applyProtection="1">
      <alignment vertical="center"/>
    </xf>
    <xf numFmtId="4" fontId="2" fillId="0" borderId="0" xfId="0" applyNumberFormat="1" applyFont="1" applyAlignment="1" applyProtection="1">
      <alignment horizontal="right" vertical="center"/>
    </xf>
    <xf numFmtId="0" fontId="10" fillId="0" borderId="0" xfId="0" applyFont="1" applyAlignment="1" applyProtection="1">
      <alignment vertical="center"/>
    </xf>
    <xf numFmtId="0" fontId="2" fillId="0" borderId="0" xfId="0" applyFont="1" applyAlignment="1" applyProtection="1">
      <alignment horizontal="left" vertical="center" indent="1"/>
    </xf>
    <xf numFmtId="0" fontId="9" fillId="0" borderId="0" xfId="0" applyFont="1" applyAlignment="1" applyProtection="1">
      <alignment horizontal="left" vertical="center" indent="1"/>
    </xf>
    <xf numFmtId="0" fontId="4" fillId="0" borderId="0" xfId="4" quotePrefix="1" applyFont="1" applyAlignment="1" applyProtection="1">
      <alignment horizontal="left" vertical="center" indent="1"/>
    </xf>
    <xf numFmtId="3" fontId="4" fillId="5" borderId="0" xfId="5" applyNumberFormat="1" applyFont="1" applyFill="1" applyBorder="1" applyAlignment="1" applyProtection="1">
      <alignment horizontal="right" vertical="center"/>
    </xf>
    <xf numFmtId="0" fontId="4" fillId="0" borderId="0" xfId="0" applyFont="1" applyAlignment="1" applyProtection="1">
      <alignment vertical="center"/>
    </xf>
    <xf numFmtId="0" fontId="2" fillId="0" borderId="0" xfId="0" quotePrefix="1" applyFont="1" applyAlignment="1" applyProtection="1">
      <alignment horizontal="left" vertical="center" indent="1"/>
    </xf>
    <xf numFmtId="165" fontId="4" fillId="5" borderId="0" xfId="5" applyNumberFormat="1" applyFont="1" applyFill="1" applyBorder="1" applyAlignment="1" applyProtection="1">
      <alignment horizontal="right" vertical="center"/>
    </xf>
    <xf numFmtId="0" fontId="12" fillId="0" borderId="0" xfId="0" applyFont="1" applyAlignment="1" applyProtection="1">
      <alignment vertical="center"/>
    </xf>
    <xf numFmtId="0" fontId="9" fillId="0" borderId="0" xfId="0" quotePrefix="1" applyFont="1" applyAlignment="1" applyProtection="1">
      <alignment horizontal="left" vertical="center" indent="1"/>
    </xf>
    <xf numFmtId="165" fontId="2" fillId="2" borderId="0" xfId="6" applyNumberFormat="1" applyFont="1" applyFill="1" applyAlignment="1" applyProtection="1">
      <alignment vertical="center"/>
      <protection locked="0"/>
    </xf>
    <xf numFmtId="4" fontId="2" fillId="2" borderId="0" xfId="6" applyNumberFormat="1" applyFont="1" applyFill="1" applyAlignment="1" applyProtection="1">
      <alignment vertical="center"/>
      <protection locked="0"/>
    </xf>
    <xf numFmtId="3" fontId="2" fillId="0" borderId="0" xfId="3" applyNumberFormat="1" applyFont="1" applyAlignment="1" applyProtection="1">
      <alignment vertical="center"/>
    </xf>
    <xf numFmtId="166" fontId="2" fillId="0" borderId="0" xfId="3" applyNumberFormat="1" applyFont="1" applyAlignment="1" applyProtection="1">
      <alignment vertical="center"/>
    </xf>
    <xf numFmtId="0" fontId="4" fillId="3" borderId="3" xfId="1" applyFont="1" applyFill="1" applyBorder="1" applyAlignment="1" applyProtection="1">
      <alignment horizontal="center" vertical="center" wrapText="1"/>
    </xf>
    <xf numFmtId="0" fontId="4" fillId="3" borderId="5" xfId="1" applyFont="1" applyFill="1" applyBorder="1" applyAlignment="1" applyProtection="1">
      <alignment horizontal="center" vertical="center" wrapText="1"/>
    </xf>
    <xf numFmtId="0" fontId="4" fillId="3" borderId="6" xfId="1" applyFont="1" applyFill="1" applyBorder="1" applyAlignment="1" applyProtection="1">
      <alignment horizontal="center" vertical="center" wrapText="1"/>
    </xf>
    <xf numFmtId="0" fontId="4" fillId="3" borderId="7" xfId="1" applyFont="1" applyFill="1" applyBorder="1" applyAlignment="1" applyProtection="1">
      <alignment horizontal="center" vertical="center" wrapText="1"/>
    </xf>
    <xf numFmtId="0" fontId="4" fillId="3" borderId="8" xfId="1" applyFont="1" applyFill="1" applyBorder="1" applyAlignment="1" applyProtection="1">
      <alignment horizontal="center" vertical="center" wrapText="1"/>
    </xf>
    <xf numFmtId="0" fontId="4" fillId="3" borderId="3" xfId="1" quotePrefix="1" applyFont="1" applyFill="1" applyBorder="1" applyAlignment="1" applyProtection="1">
      <alignment horizontal="center" vertical="center" wrapText="1"/>
    </xf>
    <xf numFmtId="0" fontId="4" fillId="3" borderId="5" xfId="1" quotePrefix="1" applyFont="1" applyFill="1" applyBorder="1" applyAlignment="1" applyProtection="1">
      <alignment horizontal="center" vertical="center" wrapText="1"/>
    </xf>
    <xf numFmtId="0" fontId="4" fillId="3" borderId="1" xfId="1" applyFont="1" applyFill="1" applyBorder="1" applyAlignment="1" applyProtection="1">
      <alignment horizontal="center" vertical="center" wrapText="1"/>
    </xf>
    <xf numFmtId="0" fontId="4" fillId="3" borderId="1" xfId="1" quotePrefix="1" applyFont="1" applyFill="1" applyBorder="1" applyAlignment="1" applyProtection="1">
      <alignment horizontal="center" vertical="center" wrapText="1"/>
    </xf>
    <xf numFmtId="0" fontId="4" fillId="3" borderId="9" xfId="1" applyFont="1" applyFill="1" applyBorder="1" applyAlignment="1" applyProtection="1">
      <alignment horizontal="center" vertical="center" wrapText="1"/>
    </xf>
    <xf numFmtId="0" fontId="4" fillId="3" borderId="2" xfId="1" quotePrefix="1" applyFont="1" applyFill="1" applyBorder="1" applyAlignment="1">
      <alignment horizontal="left" vertical="center" wrapText="1"/>
    </xf>
    <xf numFmtId="0" fontId="4" fillId="3" borderId="2" xfId="1" applyFont="1" applyFill="1" applyBorder="1" applyAlignment="1">
      <alignment horizontal="left" vertical="center" wrapText="1"/>
    </xf>
    <xf numFmtId="0" fontId="4" fillId="3" borderId="6" xfId="1" quotePrefix="1" applyFont="1" applyFill="1" applyBorder="1" applyAlignment="1" applyProtection="1">
      <alignment horizontal="center" vertical="center" wrapText="1"/>
    </xf>
    <xf numFmtId="0" fontId="4" fillId="3" borderId="3" xfId="1" quotePrefix="1" applyFont="1" applyFill="1" applyBorder="1" applyAlignment="1">
      <alignment horizontal="center" vertical="center" wrapText="1"/>
    </xf>
    <xf numFmtId="0" fontId="4" fillId="3" borderId="6" xfId="1" quotePrefix="1" applyFont="1" applyFill="1" applyBorder="1" applyAlignment="1">
      <alignment horizontal="center" vertical="center" wrapText="1"/>
    </xf>
    <xf numFmtId="0" fontId="6" fillId="3" borderId="2" xfId="1" quotePrefix="1" applyFont="1" applyFill="1" applyBorder="1" applyAlignment="1">
      <alignment horizontal="left" vertical="center" wrapText="1"/>
    </xf>
    <xf numFmtId="0" fontId="6" fillId="3" borderId="2" xfId="1" applyFont="1" applyFill="1" applyBorder="1" applyAlignment="1">
      <alignment horizontal="left" vertical="center" wrapText="1"/>
    </xf>
    <xf numFmtId="0" fontId="10" fillId="0" borderId="7" xfId="0" quotePrefix="1" applyFont="1" applyBorder="1" applyAlignment="1" applyProtection="1">
      <alignment horizontal="center" vertical="center" wrapText="1"/>
    </xf>
    <xf numFmtId="0" fontId="10" fillId="0" borderId="8" xfId="0" quotePrefix="1" applyFont="1" applyBorder="1" applyAlignment="1" applyProtection="1">
      <alignment horizontal="center" vertical="center" wrapText="1"/>
    </xf>
    <xf numFmtId="0" fontId="10" fillId="0" borderId="1" xfId="0" quotePrefix="1"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3" xfId="0" quotePrefix="1" applyFont="1" applyBorder="1" applyAlignment="1" applyProtection="1">
      <alignment horizontal="center" vertical="center" wrapText="1"/>
    </xf>
    <xf numFmtId="0" fontId="10" fillId="0" borderId="5" xfId="0" quotePrefix="1" applyFont="1" applyBorder="1" applyAlignment="1" applyProtection="1">
      <alignment horizontal="center" vertical="center" wrapText="1"/>
    </xf>
    <xf numFmtId="0" fontId="10" fillId="0" borderId="6" xfId="0" quotePrefix="1" applyFont="1" applyBorder="1" applyAlignment="1" applyProtection="1">
      <alignment horizontal="center" vertical="center" wrapText="1"/>
    </xf>
    <xf numFmtId="0" fontId="10" fillId="0" borderId="7" xfId="0" quotePrefix="1" applyFont="1" applyFill="1" applyBorder="1" applyAlignment="1" applyProtection="1">
      <alignment horizontal="center" vertical="center" wrapText="1"/>
    </xf>
    <xf numFmtId="0" fontId="10" fillId="0" borderId="8" xfId="0" quotePrefix="1" applyFont="1" applyFill="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1" xfId="0" applyFont="1" applyBorder="1" applyAlignment="1" applyProtection="1">
      <alignment horizontal="center" vertical="center"/>
    </xf>
  </cellXfs>
  <cellStyles count="7">
    <cellStyle name="Normal" xfId="0" builtinId="0"/>
    <cellStyle name="Normal 2" xfId="1" xr:uid="{00000000-0005-0000-0000-000001000000}"/>
    <cellStyle name="Normal 2 2" xfId="4" xr:uid="{99B2B404-ED4E-4DBA-854D-DF5EC95969C8}"/>
    <cellStyle name="Normal 3" xfId="2" xr:uid="{00000000-0005-0000-0000-000002000000}"/>
    <cellStyle name="Normal_Folha1" xfId="3" xr:uid="{00000000-0005-0000-0000-000003000000}"/>
    <cellStyle name="Percentagem" xfId="6" builtinId="5"/>
    <cellStyle name="Percentagem 2 3" xfId="5" xr:uid="{0FCFD178-0D11-4E4C-ABE7-1EC139FD7E1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12</xdr:row>
      <xdr:rowOff>38100</xdr:rowOff>
    </xdr:from>
    <xdr:to>
      <xdr:col>1</xdr:col>
      <xdr:colOff>1887913</xdr:colOff>
      <xdr:row>17</xdr:row>
      <xdr:rowOff>68579</xdr:rowOff>
    </xdr:to>
    <xdr:sp macro="" textlink="">
      <xdr:nvSpPr>
        <xdr:cNvPr id="4126" name="Text Box 30">
          <a:extLst>
            <a:ext uri="{FF2B5EF4-FFF2-40B4-BE49-F238E27FC236}">
              <a16:creationId xmlns:a16="http://schemas.microsoft.com/office/drawing/2014/main" id="{0BDEC9D4-0D27-4A52-9309-F49714462CE0}"/>
            </a:ext>
          </a:extLst>
        </xdr:cNvPr>
        <xdr:cNvSpPr txBox="1">
          <a:spLocks noChangeArrowheads="1"/>
        </xdr:cNvSpPr>
      </xdr:nvSpPr>
      <xdr:spPr bwMode="auto">
        <a:xfrm>
          <a:off x="38100" y="1171575"/>
          <a:ext cx="3175721" cy="840104"/>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lnSpc>
              <a:spcPts val="800"/>
            </a:lnSpc>
            <a:defRPr sz="1000"/>
          </a:pPr>
          <a:endParaRPr lang="pt-PT" sz="800" b="0" i="0" strike="noStrike">
            <a:solidFill>
              <a:srgbClr val="000000"/>
            </a:solidFill>
            <a:latin typeface="Arial"/>
            <a:cs typeface="Arial"/>
          </a:endParaRPr>
        </a:p>
        <a:p>
          <a:pPr algn="l" rtl="0">
            <a:lnSpc>
              <a:spcPts val="800"/>
            </a:lnSpc>
            <a:defRPr sz="1000"/>
          </a:pPr>
          <a:r>
            <a:rPr lang="pt-PT" sz="800" b="0" i="0" strike="noStrike">
              <a:solidFill>
                <a:srgbClr val="000000"/>
              </a:solidFill>
              <a:latin typeface="Arial"/>
              <a:cs typeface="Arial"/>
            </a:rPr>
            <a:t>Não podem ser preenchidas células que não sejam de cor verde.</a:t>
          </a:r>
        </a:p>
        <a:p>
          <a:pPr algn="l" rtl="0">
            <a:lnSpc>
              <a:spcPts val="700"/>
            </a:lnSpc>
            <a:defRPr sz="1000"/>
          </a:pPr>
          <a:endParaRPr lang="pt-PT" sz="800" b="0" i="0" strike="noStrike">
            <a:solidFill>
              <a:srgbClr val="000000"/>
            </a:solidFill>
            <a:latin typeface="Arial"/>
            <a:cs typeface="Arial"/>
          </a:endParaRPr>
        </a:p>
        <a:p>
          <a:pPr algn="l" rtl="0">
            <a:lnSpc>
              <a:spcPts val="800"/>
            </a:lnSpc>
            <a:defRPr sz="1000"/>
          </a:pPr>
          <a:r>
            <a:rPr lang="pt-PT" sz="800" b="0" i="0" strike="noStrike">
              <a:solidFill>
                <a:srgbClr val="000000"/>
              </a:solidFill>
              <a:latin typeface="Arial"/>
              <a:cs typeface="Arial"/>
            </a:rPr>
            <a:t>As células de cor laranja são de preenchimento automático.</a:t>
          </a:r>
        </a:p>
        <a:p>
          <a:pPr algn="l" rtl="0">
            <a:lnSpc>
              <a:spcPts val="700"/>
            </a:lnSpc>
            <a:defRPr sz="1000"/>
          </a:pPr>
          <a:endParaRPr lang="pt-PT" sz="800" b="0" i="0" strike="noStrike">
            <a:solidFill>
              <a:srgbClr val="000000"/>
            </a:solidFill>
            <a:latin typeface="Arial"/>
            <a:cs typeface="Arial"/>
          </a:endParaRPr>
        </a:p>
        <a:p>
          <a:pPr algn="l" rtl="0">
            <a:lnSpc>
              <a:spcPts val="800"/>
            </a:lnSpc>
            <a:defRPr sz="1000"/>
          </a:pPr>
          <a:r>
            <a:rPr lang="pt-PT" sz="800" b="0" i="0" strike="noStrike">
              <a:solidFill>
                <a:srgbClr val="000000"/>
              </a:solidFill>
              <a:latin typeface="Arial"/>
              <a:cs typeface="Arial"/>
            </a:rPr>
            <a:t>O </a:t>
          </a:r>
          <a:r>
            <a:rPr lang="pt-PT" sz="800" b="0" i="1" strike="noStrike">
              <a:solidFill>
                <a:srgbClr val="000000"/>
              </a:solidFill>
              <a:latin typeface="Arial"/>
              <a:cs typeface="Arial"/>
            </a:rPr>
            <a:t>upload</a:t>
          </a:r>
          <a:r>
            <a:rPr lang="pt-PT" sz="800" b="0" i="0" strike="noStrike">
              <a:solidFill>
                <a:srgbClr val="000000"/>
              </a:solidFill>
              <a:latin typeface="Arial"/>
              <a:cs typeface="Arial"/>
            </a:rPr>
            <a:t> do ficheiro só deverá ser efetuado quando todos os resultados da folha "Validações" forem iguais a zero.</a:t>
          </a:r>
        </a:p>
        <a:p>
          <a:pPr algn="l" rtl="0">
            <a:lnSpc>
              <a:spcPts val="700"/>
            </a:lnSpc>
            <a:defRPr sz="1000"/>
          </a:pPr>
          <a:endParaRPr lang="pt-PT" sz="800" b="0" i="0" strike="noStrike">
            <a:solidFill>
              <a:srgbClr val="000000"/>
            </a:solidFill>
            <a:latin typeface="Arial"/>
            <a:cs typeface="Arial"/>
          </a:endParaRPr>
        </a:p>
        <a:p>
          <a:pPr algn="l" rtl="0">
            <a:lnSpc>
              <a:spcPts val="700"/>
            </a:lnSpc>
            <a:defRPr sz="1000"/>
          </a:pPr>
          <a:endParaRPr lang="pt-PT" sz="800" b="0" i="0" strike="noStrike">
            <a:solidFill>
              <a:srgbClr val="000000"/>
            </a:solidFill>
            <a:latin typeface="Arial"/>
            <a:cs typeface="Arial"/>
          </a:endParaRPr>
        </a:p>
      </xdr:txBody>
    </xdr:sp>
    <xdr:clientData/>
  </xdr:twoCellAnchor>
  <xdr:twoCellAnchor>
    <xdr:from>
      <xdr:col>0</xdr:col>
      <xdr:colOff>0</xdr:colOff>
      <xdr:row>25</xdr:row>
      <xdr:rowOff>0</xdr:rowOff>
    </xdr:from>
    <xdr:to>
      <xdr:col>6</xdr:col>
      <xdr:colOff>28575</xdr:colOff>
      <xdr:row>121</xdr:row>
      <xdr:rowOff>114300</xdr:rowOff>
    </xdr:to>
    <xdr:sp macro="" textlink="">
      <xdr:nvSpPr>
        <xdr:cNvPr id="4" name="TextBox 3">
          <a:extLst>
            <a:ext uri="{FF2B5EF4-FFF2-40B4-BE49-F238E27FC236}">
              <a16:creationId xmlns:a16="http://schemas.microsoft.com/office/drawing/2014/main" id="{D09745D8-93D8-4D07-A750-AFCF5EB300D3}"/>
            </a:ext>
          </a:extLst>
        </xdr:cNvPr>
        <xdr:cNvSpPr txBox="1"/>
      </xdr:nvSpPr>
      <xdr:spPr>
        <a:xfrm>
          <a:off x="0" y="4048125"/>
          <a:ext cx="6696075" cy="1565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i="0" u="none" strike="noStrike">
              <a:solidFill>
                <a:srgbClr val="000000"/>
              </a:solidFill>
              <a:effectLst/>
              <a:latin typeface="Garamond" panose="02020404030301010803" pitchFamily="18" charset="0"/>
            </a:rPr>
            <a:t>INFORMAÇÃO RELATIVA AO TRATAMENTO DE DADOS PESSOAIS </a:t>
          </a:r>
          <a:r>
            <a:rPr lang="en-GB"/>
            <a:t> </a:t>
          </a:r>
        </a:p>
        <a:p>
          <a:pPr algn="ctr"/>
          <a:r>
            <a:rPr lang="en-GB" sz="1100" b="0" i="0" u="none" strike="noStrike">
              <a:solidFill>
                <a:srgbClr val="000000"/>
              </a:solidFill>
              <a:effectLst/>
              <a:latin typeface="Garamond" panose="02020404030301010803" pitchFamily="18" charset="0"/>
            </a:rPr>
            <a:t>(</a:t>
          </a:r>
          <a:r>
            <a:rPr lang="en-GB" sz="1100" b="0" i="1" u="none" strike="noStrike">
              <a:solidFill>
                <a:srgbClr val="000000"/>
              </a:solidFill>
              <a:effectLst/>
              <a:latin typeface="Garamond" panose="02020404030301010803" pitchFamily="18" charset="0"/>
            </a:rPr>
            <a:t>Titular de dados pessoais</a:t>
          </a:r>
          <a:r>
            <a:rPr lang="en-GB" sz="1100" b="0" i="0" u="none" strike="noStrike">
              <a:solidFill>
                <a:srgbClr val="000000"/>
              </a:solidFill>
              <a:effectLst/>
              <a:latin typeface="Garamond" panose="02020404030301010803" pitchFamily="18" charset="0"/>
            </a:rPr>
            <a:t>) </a:t>
          </a:r>
          <a:r>
            <a:rPr lang="en-GB"/>
            <a:t> </a:t>
          </a:r>
          <a:r>
            <a:rPr lang="en-GB" sz="1100" b="0" i="0" u="none" strike="noStrike">
              <a:solidFill>
                <a:srgbClr val="000000"/>
              </a:solidFill>
              <a:effectLst/>
              <a:latin typeface="Garamond" panose="02020404030301010803" pitchFamily="18" charset="0"/>
            </a:rPr>
            <a:t> </a:t>
          </a:r>
          <a:r>
            <a:rPr lang="en-GB"/>
            <a:t> </a:t>
          </a:r>
          <a:r>
            <a:rPr lang="en-GB" sz="1100" b="0" i="0" u="none" strike="noStrike">
              <a:solidFill>
                <a:srgbClr val="000000"/>
              </a:solidFill>
              <a:effectLst/>
              <a:latin typeface="Garamond" panose="02020404030301010803" pitchFamily="18" charset="0"/>
            </a:rPr>
            <a:t> </a:t>
          </a:r>
          <a:r>
            <a:rPr lang="en-GB"/>
            <a:t> </a:t>
          </a:r>
        </a:p>
        <a:p>
          <a:pPr>
            <a:lnSpc>
              <a:spcPts val="1100"/>
            </a:lnSpc>
          </a:pPr>
          <a:endParaRPr lang="en-GB" sz="1100" b="1" i="0" u="none" strike="noStrike">
            <a:solidFill>
              <a:srgbClr val="000000"/>
            </a:solidFill>
            <a:effectLst/>
            <a:latin typeface="Garamond" panose="02020404030301010803"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a) Responsável, fundamento e finalidades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através da presente norma regulamentar são tratados pela Autoridade de Supervisão de Seguros e Fundos de Pensões (ASF), pessoa coletiva de direito público com o n.º 501 328 599 e com sede na Avenida da República, n.º 76, 1600-205, Lisboa, no respeito pelo Regulamento (UE) n.º 2016/679, do Parlamento Europeu e do Conselho, de 27 de abril de 2016 (“RGPD”) e demais legislação de proteção de dados aplicável, com base no exercício de funções de interesse público de que a ASF está investida, conforme estabelecido na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e)</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1 do artigo 6.º do RGPD.</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referido tratamento de dados pessoais tem como finalidade o exercício das competências de supervisão que estão legalmente cometidas à ASF, conforme previsto nos artigos 20.º, 21.º e 27.º do regime jurídico de acesso e exercício da atividade seguradora e resseguradora (“RJASR”), aprovado pela Lei n.º 147/2015, de 9 de setembro, no artigo 3.º, no n.º 1 do artigo 5.º e no artigo 69.º do regime jurídico da distribuição de seguros e de resseguros (“RJDS”), aprovado pela Lei n.º 7/2019, de 16 de janeiro, no n.º 2 do artigo 172.º e nos artigos 190.º, 191.º e 196.º do regime jurídico da constituição e do funcionamento dos fundos de pensões e das entidades gestoras de fundos de pensões (“RJFP”), aprovado pela Lei n.º 27/2020, de 23 de julho, e no artigo 1.º da presente norma regulamentar.</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através da presente norma regulamentar podem ainda ser tratados pela ASF para as seguintes finalidades posteriores: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Gestão de reclamações apresentadas junto da ASF, ao abrigo do disposto na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d)</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7 do artigo 16.º dos Estatutos da ASF, aprovados pelo Decreto-Lei n.º 1/2015, de 6 de janeiro;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Aplicação de sanções, ao abrigo do disposto no n.º 5 do artigo 16.º dos Estatutos da ASF, aprovados pelo Decreto-Lei n.º 1/2015, de 6 de janeiro, de acordo com a primeira parte do artigo 10.º do RGPD.</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r>
            <a:rPr lang="pt-PT" sz="1100" b="1">
              <a:effectLst/>
              <a:latin typeface="Garamond" panose="02020404030301010803" pitchFamily="18" charset="0"/>
              <a:ea typeface="Times New Roman" panose="02020603050405020304" pitchFamily="18" charset="0"/>
              <a:cs typeface="Times New Roman" panose="02020603050405020304" pitchFamily="18" charset="0"/>
            </a:rPr>
            <a:t>b) Obrigatoriedade</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O fornecimento de dados pessoais à ASF pelas empresas de seguros ou de resseguros para estas finalidades é obrigatório, nos termos do n.º 1 do artigo 81.º do RJASR, do artigo 3.º, da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e)</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1 e do n.º 2 do artigo 34.º, da alínea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h)</a:t>
          </a:r>
          <a:r>
            <a:rPr lang="pt-PT" sz="1100">
              <a:effectLst/>
              <a:latin typeface="Garamond" panose="02020404030301010803" pitchFamily="18" charset="0"/>
              <a:ea typeface="Times New Roman" panose="02020603050405020304" pitchFamily="18" charset="0"/>
              <a:cs typeface="Times New Roman" panose="02020603050405020304" pitchFamily="18" charset="0"/>
            </a:rPr>
            <a:t> do n.º 1 e do n.º 3 do artigo 37.º e do artigo 38.º do RJDS, dos n.</a:t>
          </a:r>
          <a:r>
            <a:rPr lang="pt-PT" sz="1100" baseline="30000">
              <a:effectLst/>
              <a:latin typeface="Garamond" panose="02020404030301010803" pitchFamily="18" charset="0"/>
              <a:ea typeface="Times New Roman" panose="02020603050405020304" pitchFamily="18" charset="0"/>
              <a:cs typeface="Times New Roman" panose="02020603050405020304" pitchFamily="18" charset="0"/>
            </a:rPr>
            <a:t>os</a:t>
          </a:r>
          <a:r>
            <a:rPr lang="pt-PT" sz="1100">
              <a:effectLst/>
              <a:latin typeface="Garamond" panose="02020404030301010803" pitchFamily="18" charset="0"/>
              <a:ea typeface="Times New Roman" panose="02020603050405020304" pitchFamily="18" charset="0"/>
              <a:cs typeface="Times New Roman" panose="02020603050405020304" pitchFamily="18" charset="0"/>
            </a:rPr>
            <a:t> 1 e 2 do artigo 71.º e artigo 75.º da Norma Regulamentar n.º 13/2020-R, de 30 de dezembro, e do n.º 1 do artigo 150.º e do n.º 2 do artigo 172.º do RJFP.</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r>
            <a:rPr lang="pt-PT" sz="1100" b="1">
              <a:effectLst/>
              <a:latin typeface="Garamond" panose="02020404030301010803" pitchFamily="18" charset="0"/>
              <a:ea typeface="Times New Roman" panose="02020603050405020304" pitchFamily="18" charset="0"/>
              <a:cs typeface="Times New Roman" panose="02020603050405020304" pitchFamily="18" charset="0"/>
            </a:rPr>
            <a:t>c) Conservação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Os dados pessoais recolhidos serão conservados enquanto forem necessários ao cumprimento das finalidades inerentes à supervisão da entidade supervisionada e, após a sua cessação, pelo tempo correspondente ao prazo prescricional do procedimento criminal ou contraordenacional aplicável por ilícitos relacionados com a atividade seguradora e de gestão de fundos de pensões.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r>
            <a:rPr lang="pt-PT" sz="1100" b="1">
              <a:effectLst/>
              <a:latin typeface="Garamond" panose="02020404030301010803" pitchFamily="18" charset="0"/>
              <a:ea typeface="Times New Roman" panose="02020603050405020304" pitchFamily="18" charset="0"/>
              <a:cs typeface="Times New Roman" panose="02020603050405020304" pitchFamily="18" charset="0"/>
            </a:rPr>
            <a:t>d) Destinatários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podem ser comunicados à Autoridade Europeia dos Seguros e Pensões Complementares de Reforma (EIOPA), no âmbito do cumprimento dos requisitos de reporte decorrentes da Diretiva (UE) n.º 2009/138/CE, do Parlamento Europeu e do Conselho, de 25 de novembro de 2009, relativa ao acesso à atividade de seguros e resseguros e ao seu exercício, e da Diretiva (UE) n.º 2016/2341, do Parlamento Europeu e do Conselho, de 14 de dezembro de 2016, relativa às atividades e à supervisão das instituições de realização de planos de pensões profissionais.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podem ser também comunicados ao Banco de Portugal, no âmbito do cumprimento dos requisitos de reporte estatístico ao Banco Central Europeu aplicáveis às empresas de seguros e aos fundos de pensões, de acordo com o Regulamento (UE) n.º 1374/2014, do Banco Central Europeu, de 28 de novembro, e com o Regulamento (UE) 2018/231 do Banco Central Europeu, de 26 de janeiro de 2018.</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Os dados pessoais recolhidos podem ainda ser partilhados nos termos do regime legal de troca de informações aplicável à ASF, previsto nos artigos 35.º e 37.º do RJASR, 74.º do RJDS e 205.º do RJFP, onde se incluem autoridades e entidades de outros Estados membros, bem como autoridades competentes ou organismos de países não membros da União Europeia.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tratamento dos dados pessoais pelas pessoas que exercem funções na ASF está limitado a certas categorias de profissionais para cuja atividade estes se revelam necessários.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e) Transferência de dados pessoais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Poderá existir uma transferência internacional dos dados pessoais recolhidos, com destino a países terceiros ou organizações internacionais, ao abrigo do regime indicado na alínea anterior e apenas nas seguintes situações: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i="1">
              <a:effectLst/>
              <a:latin typeface="Garamond" panose="02020404030301010803" pitchFamily="18" charset="0"/>
              <a:ea typeface="Times New Roman" panose="02020603050405020304" pitchFamily="18" charset="0"/>
              <a:cs typeface="Times New Roman" panose="02020603050405020304" pitchFamily="18" charset="0"/>
            </a:rPr>
            <a:t>i)</a:t>
          </a:r>
          <a:r>
            <a:rPr lang="pt-PT" sz="1100">
              <a:effectLst/>
              <a:latin typeface="Garamond" panose="02020404030301010803" pitchFamily="18" charset="0"/>
              <a:ea typeface="Times New Roman" panose="02020603050405020304" pitchFamily="18" charset="0"/>
              <a:cs typeface="Times New Roman" panose="02020603050405020304" pitchFamily="18" charset="0"/>
            </a:rPr>
            <a:t> Se a Comissão Europeia considerar que o país terceiro ou a organização internacional garantem um nível de proteção adequado para os direitos dos titulares dos dados; ou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i="1">
              <a:effectLst/>
              <a:latin typeface="Garamond" panose="02020404030301010803" pitchFamily="18" charset="0"/>
              <a:ea typeface="Times New Roman" panose="02020603050405020304" pitchFamily="18" charset="0"/>
              <a:cs typeface="Times New Roman" panose="02020603050405020304" pitchFamily="18" charset="0"/>
            </a:rPr>
            <a:t>ii)</a:t>
          </a:r>
          <a:r>
            <a:rPr lang="pt-PT" sz="1100">
              <a:effectLst/>
              <a:latin typeface="Garamond" panose="02020404030301010803" pitchFamily="18" charset="0"/>
              <a:ea typeface="Times New Roman" panose="02020603050405020304" pitchFamily="18" charset="0"/>
              <a:cs typeface="Times New Roman" panose="02020603050405020304" pitchFamily="18" charset="0"/>
            </a:rPr>
            <a:t> Se os países terceiros ou organizações internacionais apresentarem garantias adequadas, nos termos previstos no RGPD, atestando-se que os titulares dos dados gozam de direitos oponíveis e de medidas jurídicas corretivas eficazes, informação que a ASF comunicará aos titulares ou disponibilizará através de sítio na internet.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f) Decisões individuais automatizadas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tratamento dos dados pessoais recolhidos não importa decisões individuais automatizadas.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g) Direitos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O titular dos dados tem direito de solicitar o acesso aos respetivos dados pessoais, bem como de solicitar a sua retificação, a limitação ou a oposição ao seu tratamento ou o seu apagamento, quando aplicáveis.</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Em relação aos direitos de limitação, oposição e apagamento, o seu exercício poderá sofrer, de acordo com medida legislativa estabelecida nos termos dos n.</a:t>
          </a:r>
          <a:r>
            <a:rPr lang="pt-PT" sz="1100" baseline="30000">
              <a:effectLst/>
              <a:latin typeface="Garamond" panose="02020404030301010803" pitchFamily="18" charset="0"/>
              <a:ea typeface="Times New Roman" panose="02020603050405020304" pitchFamily="18" charset="0"/>
              <a:cs typeface="Times New Roman" panose="02020603050405020304" pitchFamily="18" charset="0"/>
            </a:rPr>
            <a:t>os</a:t>
          </a:r>
          <a:r>
            <a:rPr lang="pt-PT" sz="1100">
              <a:effectLst/>
              <a:latin typeface="Garamond" panose="02020404030301010803" pitchFamily="18" charset="0"/>
              <a:ea typeface="Times New Roman" panose="02020603050405020304" pitchFamily="18" charset="0"/>
              <a:cs typeface="Times New Roman" panose="02020603050405020304" pitchFamily="18" charset="0"/>
            </a:rPr>
            <a:t> 1 e 2 do artigo 23.º do RGPD, limitações justificadas e proporcionais relacionadas com o interesse público prosseguido pela ASF no caso concreto.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h) Contactos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a:effectLst/>
              <a:latin typeface="Garamond" panose="02020404030301010803" pitchFamily="18" charset="0"/>
              <a:ea typeface="Times New Roman" panose="02020603050405020304" pitchFamily="18" charset="0"/>
              <a:cs typeface="Times New Roman" panose="02020603050405020304" pitchFamily="18" charset="0"/>
            </a:rPr>
            <a:t>Estes direitos podem ser exercidos presencialmente ou por escrito junto do encarregado da proteção de dados da Autoridade de Supervisão de Seguros e Fundos de Pensões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E-mail</a:t>
          </a: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EPD@asf.com.pt Correio postal: Encarregado da Proteção de Dados da ASF Avenida da República, 76, 1600-205 Lisboa</a:t>
          </a:r>
          <a:r>
            <a:rPr lang="pt-PT" sz="1100">
              <a:effectLst/>
              <a:latin typeface="Garamond" panose="02020404030301010803" pitchFamily="18" charset="0"/>
              <a:ea typeface="Times New Roman" panose="02020603050405020304" pitchFamily="18" charset="0"/>
              <a:cs typeface="Times New Roman" panose="02020603050405020304" pitchFamily="18" charset="0"/>
            </a:rPr>
            <a:t>). </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pt-PT" sz="1100" b="1">
              <a:effectLst/>
              <a:latin typeface="Garamond" panose="02020404030301010803" pitchFamily="18" charset="0"/>
              <a:ea typeface="Times New Roman" panose="02020603050405020304" pitchFamily="18" charset="0"/>
              <a:cs typeface="Times New Roman" panose="02020603050405020304" pitchFamily="18" charset="0"/>
            </a:rPr>
            <a:t>i) Reclamação</a:t>
          </a:r>
          <a:endParaRPr lang="pt-PT" sz="1050">
            <a:effectLst/>
            <a:latin typeface="Calibri" panose="020F0502020204030204" pitchFamily="34" charset="0"/>
            <a:ea typeface="Calibri" panose="020F0502020204030204" pitchFamily="34" charset="0"/>
            <a:cs typeface="Times New Roman" panose="02020603050405020304" pitchFamily="18" charset="0"/>
          </a:endParaRPr>
        </a:p>
        <a:p>
          <a:r>
            <a:rPr lang="pt-PT" sz="1100">
              <a:effectLst/>
              <a:latin typeface="Garamond" panose="02020404030301010803" pitchFamily="18" charset="0"/>
              <a:ea typeface="Times New Roman" panose="02020603050405020304" pitchFamily="18" charset="0"/>
              <a:cs typeface="Times New Roman" panose="02020603050405020304" pitchFamily="18" charset="0"/>
            </a:rPr>
            <a:t>O titular dos dados tem ainda direito a apresentar reclamação à autoridade de controlo (CNPD - Comissão Nacional de Proteção de Dados, </a:t>
          </a:r>
          <a:r>
            <a:rPr lang="pt-PT" sz="1100" i="1">
              <a:effectLst/>
              <a:latin typeface="Garamond" panose="02020404030301010803" pitchFamily="18" charset="0"/>
              <a:ea typeface="Times New Roman" panose="02020603050405020304" pitchFamily="18" charset="0"/>
              <a:cs typeface="Times New Roman" panose="02020603050405020304" pitchFamily="18" charset="0"/>
            </a:rPr>
            <a:t>www.cnpd.pt</a:t>
          </a:r>
          <a:r>
            <a:rPr lang="pt-PT" sz="1100">
              <a:effectLst/>
              <a:latin typeface="Garamond" panose="02020404030301010803" pitchFamily="18" charset="0"/>
              <a:ea typeface="Times New Roman" panose="02020603050405020304" pitchFamily="18" charset="0"/>
              <a:cs typeface="Times New Roman" panose="02020603050405020304" pitchFamily="18" charset="0"/>
            </a:rPr>
            <a:t>).</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192404</xdr:colOff>
      <xdr:row>0</xdr:row>
      <xdr:rowOff>41909</xdr:rowOff>
    </xdr:from>
    <xdr:to>
      <xdr:col>16</xdr:col>
      <xdr:colOff>737214</xdr:colOff>
      <xdr:row>1</xdr:row>
      <xdr:rowOff>1524871</xdr:rowOff>
    </xdr:to>
    <xdr:sp macro="" textlink="">
      <xdr:nvSpPr>
        <xdr:cNvPr id="3" name="Text Box 30">
          <a:extLst>
            <a:ext uri="{FF2B5EF4-FFF2-40B4-BE49-F238E27FC236}">
              <a16:creationId xmlns:a16="http://schemas.microsoft.com/office/drawing/2014/main" id="{69DCE97D-8CB7-45CC-9676-9C044CE0DF55}"/>
            </a:ext>
          </a:extLst>
        </xdr:cNvPr>
        <xdr:cNvSpPr txBox="1">
          <a:spLocks noChangeArrowheads="1"/>
        </xdr:cNvSpPr>
      </xdr:nvSpPr>
      <xdr:spPr bwMode="auto">
        <a:xfrm>
          <a:off x="5038724" y="47624"/>
          <a:ext cx="10363202" cy="1638301"/>
        </a:xfrm>
        <a:prstGeom prst="rect">
          <a:avLst/>
        </a:prstGeom>
        <a:solidFill>
          <a:srgbClr val="CCFFCC"/>
        </a:solidFill>
        <a:ln w="9525">
          <a:solidFill>
            <a:srgbClr val="000000"/>
          </a:solidFill>
          <a:miter lim="800000"/>
          <a:headEnd/>
          <a:tailEnd/>
        </a:ln>
      </xdr:spPr>
      <xdr:txBody>
        <a:bodyPr vertOverflow="clip" wrap="square" lIns="27432" tIns="22860" rIns="0" bIns="0" anchor="ctr" upright="1"/>
        <a:lstStyle/>
        <a:p>
          <a:pPr algn="l" rtl="0">
            <a:lnSpc>
              <a:spcPct val="100000"/>
            </a:lnSpc>
            <a:defRPr sz="1000"/>
          </a:pPr>
          <a:r>
            <a:rPr lang="pt-PT" sz="800" b="0" i="0" strike="noStrike">
              <a:solidFill>
                <a:srgbClr val="000000"/>
              </a:solidFill>
              <a:latin typeface="Arial"/>
              <a:cs typeface="Arial"/>
            </a:rPr>
            <a:t>No caso de o conteúdo de uma reclamação poder ser classificável em mais do que um campo de matérias ou modalidades de seguros, a empresa de seguros  deve optar pela matéria ou modalidade que se figura predominante.</a:t>
          </a:r>
        </a:p>
        <a:p>
          <a:pPr algn="l" rtl="0">
            <a:lnSpc>
              <a:spcPct val="100000"/>
            </a:lnSpc>
            <a:defRPr sz="1000"/>
          </a:pPr>
          <a:endParaRPr lang="pt-PT" sz="800" b="0" i="0" strike="noStrike">
            <a:solidFill>
              <a:srgbClr val="000000"/>
            </a:solidFill>
            <a:latin typeface="Arial"/>
            <a:cs typeface="Arial"/>
          </a:endParaRPr>
        </a:p>
        <a:p>
          <a:pPr algn="l" rtl="0">
            <a:lnSpc>
              <a:spcPct val="100000"/>
            </a:lnSpc>
            <a:defRPr sz="1000"/>
          </a:pPr>
          <a:r>
            <a:rPr lang="pt-PT" sz="800" b="0" i="0" strike="noStrike">
              <a:solidFill>
                <a:srgbClr val="000000"/>
              </a:solidFill>
              <a:latin typeface="Arial"/>
              <a:cs typeface="Arial"/>
            </a:rPr>
            <a:t>A informação a reportar nesta folha inclui todas as reclamações submetidas à empresa de seguros independentemente da sua origem (por exemplo ASF).</a:t>
          </a:r>
        </a:p>
        <a:p>
          <a:pPr algn="l" rtl="0">
            <a:lnSpc>
              <a:spcPct val="100000"/>
            </a:lnSpc>
            <a:defRPr sz="1000"/>
          </a:pPr>
          <a:endParaRPr lang="pt-PT" sz="800" b="0" i="0" strike="noStrike">
            <a:solidFill>
              <a:srgbClr val="000000"/>
            </a:solidFill>
            <a:latin typeface="Arial"/>
            <a:cs typeface="Arial"/>
          </a:endParaRPr>
        </a:p>
        <a:p>
          <a:pPr algn="l" rtl="0">
            <a:lnSpc>
              <a:spcPct val="100000"/>
            </a:lnSpc>
            <a:defRPr sz="1000"/>
          </a:pPr>
          <a:r>
            <a:rPr lang="pt-PT" sz="800" b="0" i="0" strike="noStrike">
              <a:solidFill>
                <a:srgbClr val="000000"/>
              </a:solidFill>
              <a:latin typeface="Arial"/>
              <a:cs typeface="Arial"/>
            </a:rPr>
            <a:t>A informação a reportar é segmentada em:</a:t>
          </a:r>
        </a:p>
        <a:p>
          <a:pPr algn="l" rtl="0">
            <a:lnSpc>
              <a:spcPct val="100000"/>
            </a:lnSpc>
            <a:defRPr sz="1000"/>
          </a:pPr>
          <a:r>
            <a:rPr lang="pt-PT" sz="800" b="0" i="0" strike="noStrike">
              <a:solidFill>
                <a:srgbClr val="000000"/>
              </a:solidFill>
              <a:latin typeface="Arial"/>
              <a:cs typeface="Arial"/>
            </a:rPr>
            <a:t> - "Quadro 1 - Reclamações abertas e encerradas no trimestre a que se reporta a informação com resposta totalmente favorável" ;</a:t>
          </a:r>
        </a:p>
        <a:p>
          <a:pPr algn="l" rtl="0">
            <a:lnSpc>
              <a:spcPct val="100000"/>
            </a:lnSpc>
            <a:defRPr sz="1000"/>
          </a:pPr>
          <a:r>
            <a:rPr lang="pt-PT" sz="800" b="0" i="0" strike="noStrike">
              <a:solidFill>
                <a:srgbClr val="000000"/>
              </a:solidFill>
              <a:latin typeface="Arial"/>
              <a:cs typeface="Arial"/>
            </a:rPr>
            <a:t> - "Quadro 2 - Reclamações abertas e encerradas no trimestre a que se reporta a informação com resposta parcialmente favorável" ;</a:t>
          </a:r>
        </a:p>
        <a:p>
          <a:pPr algn="l" rtl="0">
            <a:lnSpc>
              <a:spcPct val="100000"/>
            </a:lnSpc>
            <a:defRPr sz="1000"/>
          </a:pPr>
          <a:r>
            <a:rPr lang="pt-PT" sz="800" b="0" i="0" strike="noStrike">
              <a:solidFill>
                <a:srgbClr val="000000"/>
              </a:solidFill>
              <a:latin typeface="Arial"/>
              <a:cs typeface="Arial"/>
            </a:rPr>
            <a:t> - "Quadro 3 - Reclamações abertas e encerradas no trimestre a que se reporta a informação com resposta desfavorável" ;</a:t>
          </a:r>
        </a:p>
        <a:p>
          <a:pPr algn="l" rtl="0">
            <a:lnSpc>
              <a:spcPct val="100000"/>
            </a:lnSpc>
            <a:defRPr sz="1000"/>
          </a:pPr>
          <a:r>
            <a:rPr lang="pt-PT" sz="800" b="0" i="0" strike="noStrike">
              <a:solidFill>
                <a:srgbClr val="000000"/>
              </a:solidFill>
              <a:latin typeface="Arial"/>
              <a:cs typeface="Arial"/>
            </a:rPr>
            <a:t> - "Quadro 4 - Reclamações abertas no trimestre a que se reporta a informação e ainda não encerradas" ;</a:t>
          </a:r>
        </a:p>
        <a:p>
          <a:pPr algn="l" rtl="0">
            <a:lnSpc>
              <a:spcPct val="100000"/>
            </a:lnSpc>
            <a:defRPr sz="1000"/>
          </a:pPr>
          <a:r>
            <a:rPr lang="pt-PT" sz="800" b="0" i="0" strike="noStrike">
              <a:solidFill>
                <a:srgbClr val="000000"/>
              </a:solidFill>
              <a:latin typeface="Arial"/>
              <a:cs typeface="Arial"/>
            </a:rPr>
            <a:t> - "Quadro 5 - Reclamações encerradas no trimestre a que se reporta a informação e abertas em trimestres anteriores com resposta totalmente favorável" ;</a:t>
          </a:r>
        </a:p>
        <a:p>
          <a:pPr algn="l" rtl="0">
            <a:lnSpc>
              <a:spcPct val="100000"/>
            </a:lnSpc>
            <a:defRPr sz="1000"/>
          </a:pPr>
          <a:r>
            <a:rPr lang="pt-PT" sz="800" b="0" i="0" strike="noStrike">
              <a:solidFill>
                <a:srgbClr val="000000"/>
              </a:solidFill>
              <a:latin typeface="Arial"/>
              <a:cs typeface="Arial"/>
            </a:rPr>
            <a:t> - "Quadro 6 - Reclamações encerradas no trimestre a que se reporta a informação e abertas em trimestres anteriores com resposta parcialmente favorável" ;</a:t>
          </a:r>
        </a:p>
        <a:p>
          <a:pPr algn="l" rtl="0">
            <a:lnSpc>
              <a:spcPct val="100000"/>
            </a:lnSpc>
            <a:defRPr sz="1000"/>
          </a:pPr>
          <a:r>
            <a:rPr lang="pt-PT" sz="800" b="0" i="0" strike="noStrike">
              <a:solidFill>
                <a:srgbClr val="000000"/>
              </a:solidFill>
              <a:latin typeface="Arial"/>
              <a:cs typeface="Arial"/>
            </a:rPr>
            <a:t> - "Quadro 7 - Reclamações encerradas no trimestre a que se reporta a informação e abertas em trimestres anteriores com resposta desfavorável" ;</a:t>
          </a:r>
        </a:p>
        <a:p>
          <a:pPr algn="l" rtl="0">
            <a:lnSpc>
              <a:spcPct val="100000"/>
            </a:lnSpc>
            <a:defRPr sz="1000"/>
          </a:pPr>
          <a:r>
            <a:rPr lang="pt-PT" sz="800" b="0" i="0" strike="noStrike">
              <a:solidFill>
                <a:srgbClr val="000000"/>
              </a:solidFill>
              <a:latin typeface="Arial"/>
              <a:cs typeface="Arial"/>
            </a:rPr>
            <a:t> - "Quadro 8 - Reclamações ainda não encerradas e abertas em trimestres anteriores a que se reporta a informação" .</a:t>
          </a:r>
        </a:p>
        <a:p>
          <a:pPr rtl="0">
            <a:lnSpc>
              <a:spcPct val="100000"/>
            </a:lnSpc>
          </a:pPr>
          <a:r>
            <a:rPr lang="pt-PT" sz="800" b="0" i="0">
              <a:effectLst/>
              <a:latin typeface="Arial" panose="020B0604020202020204" pitchFamily="34" charset="0"/>
              <a:ea typeface="+mn-ea"/>
              <a:cs typeface="Arial" panose="020B0604020202020204" pitchFamily="34" charset="0"/>
            </a:rPr>
            <a:t>.</a:t>
          </a:r>
          <a:endParaRPr lang="pt-PT" sz="8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222885</xdr:colOff>
      <xdr:row>0</xdr:row>
      <xdr:rowOff>76200</xdr:rowOff>
    </xdr:from>
    <xdr:to>
      <xdr:col>7</xdr:col>
      <xdr:colOff>11520</xdr:colOff>
      <xdr:row>2</xdr:row>
      <xdr:rowOff>118460</xdr:rowOff>
    </xdr:to>
    <xdr:sp macro="" textlink="">
      <xdr:nvSpPr>
        <xdr:cNvPr id="2" name="Text Box 30">
          <a:extLst>
            <a:ext uri="{FF2B5EF4-FFF2-40B4-BE49-F238E27FC236}">
              <a16:creationId xmlns:a16="http://schemas.microsoft.com/office/drawing/2014/main" id="{A94BD1E5-3767-4F09-AA2D-18D51DC1E0B6}"/>
            </a:ext>
          </a:extLst>
        </xdr:cNvPr>
        <xdr:cNvSpPr txBox="1">
          <a:spLocks noChangeArrowheads="1"/>
        </xdr:cNvSpPr>
      </xdr:nvSpPr>
      <xdr:spPr bwMode="auto">
        <a:xfrm>
          <a:off x="6429375" y="66675"/>
          <a:ext cx="4905375" cy="381000"/>
        </a:xfrm>
        <a:prstGeom prst="rect">
          <a:avLst/>
        </a:prstGeom>
        <a:solidFill>
          <a:srgbClr val="CCFFCC"/>
        </a:solidFill>
        <a:ln w="9525">
          <a:solidFill>
            <a:srgbClr val="000000"/>
          </a:solidFill>
          <a:miter lim="800000"/>
          <a:headEnd/>
          <a:tailEnd/>
        </a:ln>
      </xdr:spPr>
      <xdr:txBody>
        <a:bodyPr vertOverflow="clip" wrap="square" lIns="27432" tIns="22860" rIns="0" bIns="0" anchor="ctr" upright="1"/>
        <a:lstStyle/>
        <a:p>
          <a:pPr algn="l" rtl="0">
            <a:lnSpc>
              <a:spcPts val="800"/>
            </a:lnSpc>
            <a:defRPr sz="1000"/>
          </a:pPr>
          <a:r>
            <a:rPr lang="pt-PT" sz="800" b="0" i="0" strike="noStrike">
              <a:solidFill>
                <a:srgbClr val="000000"/>
              </a:solidFill>
              <a:latin typeface="Arial"/>
              <a:cs typeface="Arial"/>
            </a:rPr>
            <a:t>A informação a reportar nesta folha inclui todas as reclamações submetidas à empresa de seguros independentemente da sua origem (por exemplo ASF).</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139065</xdr:colOff>
      <xdr:row>0</xdr:row>
      <xdr:rowOff>80011</xdr:rowOff>
    </xdr:from>
    <xdr:to>
      <xdr:col>16</xdr:col>
      <xdr:colOff>596339</xdr:colOff>
      <xdr:row>1</xdr:row>
      <xdr:rowOff>1313632</xdr:rowOff>
    </xdr:to>
    <xdr:sp macro="" textlink="">
      <xdr:nvSpPr>
        <xdr:cNvPr id="3" name="Text Box 30">
          <a:extLst>
            <a:ext uri="{FF2B5EF4-FFF2-40B4-BE49-F238E27FC236}">
              <a16:creationId xmlns:a16="http://schemas.microsoft.com/office/drawing/2014/main" id="{E573A697-6992-4667-B5E5-D46EC9C9FFC6}"/>
            </a:ext>
          </a:extLst>
        </xdr:cNvPr>
        <xdr:cNvSpPr txBox="1">
          <a:spLocks noChangeArrowheads="1"/>
        </xdr:cNvSpPr>
      </xdr:nvSpPr>
      <xdr:spPr bwMode="auto">
        <a:xfrm>
          <a:off x="4991100" y="76201"/>
          <a:ext cx="10277475" cy="1390650"/>
        </a:xfrm>
        <a:prstGeom prst="rect">
          <a:avLst/>
        </a:prstGeom>
        <a:solidFill>
          <a:srgbClr val="CCFFCC"/>
        </a:solidFill>
        <a:ln w="9525">
          <a:solidFill>
            <a:srgbClr val="000000"/>
          </a:solidFill>
          <a:miter lim="800000"/>
          <a:headEnd/>
          <a:tailEnd/>
        </a:ln>
      </xdr:spPr>
      <xdr:txBody>
        <a:bodyPr vertOverflow="clip" wrap="square" lIns="27432" tIns="22860" rIns="0" bIns="0" anchor="ctr" upright="1"/>
        <a:lstStyle/>
        <a:p>
          <a:pPr algn="l" rtl="0">
            <a:lnSpc>
              <a:spcPct val="100000"/>
            </a:lnSpc>
            <a:defRPr sz="1000"/>
          </a:pPr>
          <a:r>
            <a:rPr lang="pt-PT" sz="800" b="0" i="0" strike="noStrike">
              <a:solidFill>
                <a:srgbClr val="000000"/>
              </a:solidFill>
              <a:latin typeface="Arial"/>
              <a:cs typeface="Arial"/>
            </a:rPr>
            <a:t>No caso de o conteúdo de uma reclamação poder ser classificável em mais do que um campo de matérias ou modalidades de seguros, o provedor do cliente deve optar pela matéria ou modalidade que se figura predominante.</a:t>
          </a:r>
        </a:p>
        <a:p>
          <a:pPr algn="l" rtl="0">
            <a:lnSpc>
              <a:spcPct val="100000"/>
            </a:lnSpc>
            <a:defRPr sz="1000"/>
          </a:pPr>
          <a:endParaRPr lang="pt-PT" sz="800" b="0" i="0" strike="noStrike">
            <a:solidFill>
              <a:srgbClr val="000000"/>
            </a:solidFill>
            <a:latin typeface="Arial"/>
            <a:cs typeface="Arial"/>
          </a:endParaRPr>
        </a:p>
        <a:p>
          <a:pPr algn="l" rtl="0">
            <a:lnSpc>
              <a:spcPct val="100000"/>
            </a:lnSpc>
            <a:defRPr sz="1000"/>
          </a:pPr>
          <a:r>
            <a:rPr lang="pt-PT" sz="800" b="0" i="0" strike="noStrike">
              <a:solidFill>
                <a:srgbClr val="000000"/>
              </a:solidFill>
              <a:latin typeface="Arial"/>
              <a:cs typeface="Arial"/>
            </a:rPr>
            <a:t>A informação a reportar é segmentada em:</a:t>
          </a:r>
        </a:p>
        <a:p>
          <a:pPr algn="l" rtl="0">
            <a:lnSpc>
              <a:spcPct val="100000"/>
            </a:lnSpc>
            <a:defRPr sz="1000"/>
          </a:pPr>
          <a:r>
            <a:rPr lang="pt-PT" sz="800" b="0" i="0" strike="noStrike">
              <a:solidFill>
                <a:srgbClr val="000000"/>
              </a:solidFill>
              <a:latin typeface="Arial"/>
              <a:cs typeface="Arial"/>
            </a:rPr>
            <a:t> - "Quadro 9 - Reclamações abertas e encerradas no trimestre a que se reporta a informação com resposta totalmente favorável" ;</a:t>
          </a:r>
        </a:p>
        <a:p>
          <a:pPr algn="l" rtl="0">
            <a:lnSpc>
              <a:spcPct val="100000"/>
            </a:lnSpc>
            <a:defRPr sz="1000"/>
          </a:pPr>
          <a:r>
            <a:rPr lang="pt-PT" sz="800" b="0" i="0" strike="noStrike">
              <a:solidFill>
                <a:srgbClr val="000000"/>
              </a:solidFill>
              <a:latin typeface="Arial"/>
              <a:cs typeface="Arial"/>
            </a:rPr>
            <a:t> - "Quadro 10 - Reclamações abertas e encerradas no trimestre a que se reporta a informação com resposta parcialmente favorável" ;</a:t>
          </a:r>
        </a:p>
        <a:p>
          <a:pPr algn="l" rtl="0">
            <a:lnSpc>
              <a:spcPct val="100000"/>
            </a:lnSpc>
            <a:defRPr sz="1000"/>
          </a:pPr>
          <a:r>
            <a:rPr lang="pt-PT" sz="800" b="0" i="0" strike="noStrike">
              <a:solidFill>
                <a:srgbClr val="000000"/>
              </a:solidFill>
              <a:latin typeface="Arial"/>
              <a:cs typeface="Arial"/>
            </a:rPr>
            <a:t> - "Quadro 11 - Reclamações abertas e encerradas no trimestre a que se reporta a informação com resposta desfavorável" ;</a:t>
          </a:r>
        </a:p>
        <a:p>
          <a:pPr algn="l" rtl="0">
            <a:lnSpc>
              <a:spcPct val="100000"/>
            </a:lnSpc>
            <a:defRPr sz="1000"/>
          </a:pPr>
          <a:r>
            <a:rPr lang="pt-PT" sz="800" b="0" i="0" strike="noStrike">
              <a:solidFill>
                <a:srgbClr val="000000"/>
              </a:solidFill>
              <a:latin typeface="Arial"/>
              <a:cs typeface="Arial"/>
            </a:rPr>
            <a:t> - "Quadro 12 - Reclamações abertas no trimestre a que se reporta a informação e ainda não encerradas" ;</a:t>
          </a:r>
        </a:p>
        <a:p>
          <a:pPr algn="l" rtl="0">
            <a:lnSpc>
              <a:spcPct val="100000"/>
            </a:lnSpc>
            <a:defRPr sz="1000"/>
          </a:pPr>
          <a:r>
            <a:rPr lang="pt-PT" sz="800" b="0" i="0" strike="noStrike">
              <a:solidFill>
                <a:srgbClr val="000000"/>
              </a:solidFill>
              <a:latin typeface="Arial"/>
              <a:cs typeface="Arial"/>
            </a:rPr>
            <a:t> - "Quadro 13 - Reclamações encerradas no trimestre a que se reporta a informação e abertas em trimestres anteriores com resposta totalmente favorável" ;</a:t>
          </a:r>
        </a:p>
        <a:p>
          <a:pPr algn="l" rtl="0">
            <a:lnSpc>
              <a:spcPct val="100000"/>
            </a:lnSpc>
            <a:defRPr sz="1000"/>
          </a:pPr>
          <a:r>
            <a:rPr lang="pt-PT" sz="800" b="0" i="0" strike="noStrike">
              <a:solidFill>
                <a:srgbClr val="000000"/>
              </a:solidFill>
              <a:latin typeface="Arial"/>
              <a:cs typeface="Arial"/>
            </a:rPr>
            <a:t> - "Quadro 14 - Reclamações encerradas no trimestre a que se reporta a informação e abertas em trimestres anteriores com resposta parcialmente favorável" ;</a:t>
          </a:r>
        </a:p>
        <a:p>
          <a:pPr algn="l" rtl="0">
            <a:lnSpc>
              <a:spcPct val="100000"/>
            </a:lnSpc>
            <a:defRPr sz="1000"/>
          </a:pPr>
          <a:r>
            <a:rPr lang="pt-PT" sz="800" b="0" i="0" strike="noStrike">
              <a:solidFill>
                <a:srgbClr val="000000"/>
              </a:solidFill>
              <a:latin typeface="Arial"/>
              <a:cs typeface="Arial"/>
            </a:rPr>
            <a:t> - "Quadro 15 - Reclamações encerradas no trimestre a que se reporta a informação e abertas em trimestres anteriores com resposta desfavorável" ;</a:t>
          </a:r>
        </a:p>
        <a:p>
          <a:pPr algn="l" rtl="0">
            <a:lnSpc>
              <a:spcPct val="100000"/>
            </a:lnSpc>
            <a:defRPr sz="1000"/>
          </a:pPr>
          <a:r>
            <a:rPr lang="pt-PT" sz="800" b="0" i="0" strike="noStrike">
              <a:solidFill>
                <a:srgbClr val="000000"/>
              </a:solidFill>
              <a:latin typeface="Arial"/>
              <a:cs typeface="Arial"/>
            </a:rPr>
            <a:t> - "Quadro 16 - Reclamações ainda não encerradas e abertas em trimestres anteriores a que se reporta a informação" .</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AI11"/>
  <sheetViews>
    <sheetView showGridLines="0" tabSelected="1" workbookViewId="0"/>
  </sheetViews>
  <sheetFormatPr defaultColWidth="9.140625" defaultRowHeight="12.75" x14ac:dyDescent="0.2"/>
  <cols>
    <col min="1" max="1" width="41.140625" style="46" bestFit="1" customWidth="1"/>
    <col min="2" max="2" width="22.28515625" style="46" customWidth="1"/>
    <col min="3" max="16384" width="9.140625" style="46"/>
  </cols>
  <sheetData>
    <row r="1" spans="1:35" ht="12.75" customHeight="1" x14ac:dyDescent="0.2">
      <c r="A1" s="106" t="s">
        <v>319</v>
      </c>
    </row>
    <row r="2" spans="1:35" ht="12.75" customHeight="1" x14ac:dyDescent="0.2">
      <c r="A2" s="106"/>
    </row>
    <row r="3" spans="1:35" s="48" customFormat="1" ht="12.75" customHeight="1" x14ac:dyDescent="0.2">
      <c r="A3" s="107" t="s">
        <v>0</v>
      </c>
      <c r="B3" s="108"/>
      <c r="C3" s="47"/>
      <c r="D3" s="47"/>
    </row>
    <row r="4" spans="1:35" s="48" customFormat="1" ht="12.75" customHeight="1" x14ac:dyDescent="0.2">
      <c r="A4" s="109" t="s">
        <v>2</v>
      </c>
      <c r="B4" s="110"/>
      <c r="C4" s="47"/>
      <c r="D4" s="47"/>
    </row>
    <row r="5" spans="1:35" s="48" customFormat="1" ht="12.75" customHeight="1" x14ac:dyDescent="0.2">
      <c r="A5" s="107" t="s">
        <v>243</v>
      </c>
      <c r="B5" s="73"/>
      <c r="C5" s="47"/>
      <c r="D5" s="47"/>
    </row>
    <row r="6" spans="1:35" s="1" customFormat="1" ht="12.75" customHeight="1" x14ac:dyDescent="0.2">
      <c r="A6" s="109" t="s">
        <v>1</v>
      </c>
      <c r="B6" s="73"/>
      <c r="C6" s="2"/>
      <c r="AG6" s="3"/>
      <c r="AH6" s="3"/>
      <c r="AI6" s="3"/>
    </row>
    <row r="7" spans="1:35" x14ac:dyDescent="0.2">
      <c r="A7" s="109" t="s">
        <v>3</v>
      </c>
      <c r="B7" s="110"/>
    </row>
    <row r="8" spans="1:35" x14ac:dyDescent="0.2">
      <c r="A8" s="107" t="s">
        <v>320</v>
      </c>
      <c r="B8" s="110"/>
    </row>
    <row r="9" spans="1:35" x14ac:dyDescent="0.2">
      <c r="A9" s="107" t="s">
        <v>321</v>
      </c>
      <c r="B9" s="110"/>
    </row>
    <row r="10" spans="1:35" x14ac:dyDescent="0.2">
      <c r="A10" s="107" t="s">
        <v>322</v>
      </c>
      <c r="B10" s="111" t="s">
        <v>323</v>
      </c>
    </row>
    <row r="11" spans="1:35" x14ac:dyDescent="0.2">
      <c r="A11" s="107" t="s">
        <v>324</v>
      </c>
      <c r="B11" s="111" t="s">
        <v>12</v>
      </c>
    </row>
  </sheetData>
  <sheetProtection algorithmName="SHA-512" hashValue="D+EMwaxWK6CGpZ5vvDYUPAj5GTHgwUOPonAacf7SktwQzLO8o6tiOzfqndC9GO9jPbaDoBEYM2jM4yBJg9+poQ==" saltValue="6k3rPWj8Cqnz3C+/ezKuEg==" spinCount="100000" sheet="1" objects="1" scenarios="1"/>
  <phoneticPr fontId="5" type="noConversion"/>
  <dataValidations xWindow="191" yWindow="213" count="3">
    <dataValidation type="date" allowBlank="1" showInputMessage="1" showErrorMessage="1" errorTitle="Data" error="Esta célula deverá conter uma data no formato DD-MM-AAAA." sqref="B3" xr:uid="{EB59A250-8BA5-48EB-AA29-9160BE753108}">
      <formula1>32874</formula1>
      <formula2>401768</formula2>
    </dataValidation>
    <dataValidation type="textLength" operator="equal" allowBlank="1" showInputMessage="1" showErrorMessage="1" errorTitle="LEI" error="Esta célula deverá conter um código com 20 caracteres." sqref="B5" xr:uid="{B8DE130B-8378-4986-8797-F07531724560}">
      <formula1>20</formula1>
    </dataValidation>
    <dataValidation type="whole" allowBlank="1" showInputMessage="1" showErrorMessage="1" errorTitle="CE" error="Esta célula deverá conter um valor numérico com 4 dígitos." sqref="B6" xr:uid="{EAD9105D-2D3C-4F30-B16F-0B258F94BAA5}">
      <formula1>1000</formula1>
      <formula2>9999</formula2>
    </dataValidation>
  </dataValidations>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dimension ref="A1:K2"/>
  <sheetViews>
    <sheetView workbookViewId="0"/>
  </sheetViews>
  <sheetFormatPr defaultRowHeight="12.75" x14ac:dyDescent="0.2"/>
  <cols>
    <col min="3" max="3" width="10.140625" bestFit="1" customWidth="1"/>
  </cols>
  <sheetData>
    <row r="1" spans="1:11" x14ac:dyDescent="0.2">
      <c r="A1" t="s">
        <v>16</v>
      </c>
      <c r="B1" t="s">
        <v>17</v>
      </c>
      <c r="C1" s="79" t="s">
        <v>305</v>
      </c>
      <c r="D1" s="79" t="s">
        <v>306</v>
      </c>
      <c r="E1" s="79" t="s">
        <v>307</v>
      </c>
      <c r="F1" s="79" t="s">
        <v>308</v>
      </c>
      <c r="G1" s="79" t="s">
        <v>309</v>
      </c>
      <c r="H1" s="79" t="s">
        <v>310</v>
      </c>
      <c r="I1" s="79" t="s">
        <v>311</v>
      </c>
      <c r="J1" s="79" t="s">
        <v>312</v>
      </c>
      <c r="K1" s="79" t="s">
        <v>313</v>
      </c>
    </row>
    <row r="2" spans="1:11" x14ac:dyDescent="0.2">
      <c r="A2" t="s">
        <v>408</v>
      </c>
      <c r="B2">
        <v>202312</v>
      </c>
      <c r="C2" s="80">
        <f>+Cabeçalho!B3</f>
        <v>0</v>
      </c>
      <c r="D2" s="81">
        <f>+Cabeçalho!B6</f>
        <v>0</v>
      </c>
      <c r="E2" s="81">
        <f>+Cabeçalho!B5</f>
        <v>0</v>
      </c>
      <c r="F2" s="117" t="str">
        <f>+Cabeçalho!B11</f>
        <v>Trimestral</v>
      </c>
      <c r="G2" s="117" t="str">
        <f>+Cabeçalho!B10</f>
        <v>PRT</v>
      </c>
    </row>
  </sheetData>
  <phoneticPr fontId="5"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7">
    <pageSetUpPr fitToPage="1"/>
  </sheetPr>
  <dimension ref="A1:AU712"/>
  <sheetViews>
    <sheetView showGridLines="0" zoomScaleNormal="100" workbookViewId="0"/>
  </sheetViews>
  <sheetFormatPr defaultColWidth="9.140625" defaultRowHeight="11.25" x14ac:dyDescent="0.2"/>
  <cols>
    <col min="1" max="1" width="76.7109375" style="49" customWidth="1"/>
    <col min="2" max="36" width="14.7109375" style="49" customWidth="1"/>
    <col min="37" max="37" width="15.85546875" style="49" customWidth="1"/>
    <col min="38" max="47" width="14.7109375" style="49" customWidth="1"/>
    <col min="48" max="16384" width="9.140625" style="49"/>
  </cols>
  <sheetData>
    <row r="1" spans="1:47" x14ac:dyDescent="0.2">
      <c r="A1" s="112" t="s">
        <v>325</v>
      </c>
      <c r="B1" s="10" t="str">
        <f>IF(Cabeçalho!B6&lt;&gt;0,Cabeçalho!B6,"")</f>
        <v/>
      </c>
      <c r="C1" s="9"/>
    </row>
    <row r="2" spans="1:47" ht="128.25" customHeight="1" x14ac:dyDescent="0.2">
      <c r="A2" s="9"/>
      <c r="B2" s="9"/>
      <c r="C2" s="9"/>
    </row>
    <row r="3" spans="1:47" s="65" customFormat="1" ht="14.1" customHeight="1" x14ac:dyDescent="0.2">
      <c r="A3" s="150" t="s">
        <v>326</v>
      </c>
      <c r="B3" s="144" t="s">
        <v>91</v>
      </c>
      <c r="C3" s="145"/>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1"/>
    </row>
    <row r="4" spans="1:47" s="65" customFormat="1" ht="14.1" customHeight="1" x14ac:dyDescent="0.2">
      <c r="A4" s="150"/>
      <c r="B4" s="142" t="s">
        <v>22</v>
      </c>
      <c r="C4" s="139" t="s">
        <v>45</v>
      </c>
      <c r="D4" s="140"/>
      <c r="E4" s="140"/>
      <c r="F4" s="140"/>
      <c r="G4" s="141"/>
      <c r="H4" s="146" t="s">
        <v>51</v>
      </c>
      <c r="I4" s="146"/>
      <c r="J4" s="146"/>
      <c r="K4" s="146"/>
      <c r="L4" s="146"/>
      <c r="M4" s="144" t="s">
        <v>101</v>
      </c>
      <c r="N4" s="145"/>
      <c r="O4" s="145"/>
      <c r="P4" s="145"/>
      <c r="Q4" s="145"/>
      <c r="R4" s="145"/>
      <c r="S4" s="145"/>
      <c r="T4" s="145"/>
      <c r="U4" s="145"/>
      <c r="V4" s="145"/>
      <c r="W4" s="145"/>
      <c r="X4" s="145"/>
      <c r="Y4" s="145"/>
      <c r="Z4" s="145"/>
      <c r="AA4" s="145"/>
      <c r="AB4" s="145"/>
      <c r="AC4" s="145"/>
      <c r="AD4" s="151"/>
      <c r="AE4" s="139" t="s">
        <v>23</v>
      </c>
      <c r="AF4" s="140"/>
      <c r="AG4" s="140"/>
      <c r="AH4" s="140"/>
      <c r="AI4" s="140"/>
      <c r="AJ4" s="141"/>
      <c r="AK4" s="139" t="s">
        <v>29</v>
      </c>
      <c r="AL4" s="140"/>
      <c r="AM4" s="140"/>
      <c r="AN4" s="140"/>
      <c r="AO4" s="140"/>
      <c r="AP4" s="140"/>
      <c r="AQ4" s="140"/>
      <c r="AR4" s="140"/>
      <c r="AS4" s="140"/>
      <c r="AT4" s="140"/>
      <c r="AU4" s="141"/>
    </row>
    <row r="5" spans="1:47" s="65" customFormat="1" ht="39.950000000000003" customHeight="1" x14ac:dyDescent="0.2">
      <c r="A5" s="150"/>
      <c r="B5" s="148"/>
      <c r="C5" s="146" t="s">
        <v>24</v>
      </c>
      <c r="D5" s="147" t="s">
        <v>46</v>
      </c>
      <c r="E5" s="147"/>
      <c r="F5" s="147"/>
      <c r="G5" s="146" t="s">
        <v>50</v>
      </c>
      <c r="H5" s="146" t="s">
        <v>52</v>
      </c>
      <c r="I5" s="146"/>
      <c r="J5" s="146"/>
      <c r="K5" s="146" t="s">
        <v>56</v>
      </c>
      <c r="L5" s="146"/>
      <c r="M5" s="139" t="s">
        <v>142</v>
      </c>
      <c r="N5" s="140"/>
      <c r="O5" s="141"/>
      <c r="P5" s="147" t="s">
        <v>83</v>
      </c>
      <c r="Q5" s="146"/>
      <c r="R5" s="146"/>
      <c r="S5" s="146"/>
      <c r="T5" s="146"/>
      <c r="U5" s="146"/>
      <c r="V5" s="146"/>
      <c r="W5" s="146"/>
      <c r="X5" s="146"/>
      <c r="Y5" s="146"/>
      <c r="Z5" s="146"/>
      <c r="AA5" s="146"/>
      <c r="AB5" s="147" t="s">
        <v>141</v>
      </c>
      <c r="AC5" s="147"/>
      <c r="AD5" s="146" t="s">
        <v>26</v>
      </c>
      <c r="AE5" s="142" t="s">
        <v>68</v>
      </c>
      <c r="AF5" s="142" t="s">
        <v>69</v>
      </c>
      <c r="AG5" s="142" t="s">
        <v>70</v>
      </c>
      <c r="AH5" s="142" t="s">
        <v>71</v>
      </c>
      <c r="AI5" s="142" t="s">
        <v>72</v>
      </c>
      <c r="AJ5" s="142" t="s">
        <v>73</v>
      </c>
      <c r="AK5" s="142" t="s">
        <v>28</v>
      </c>
      <c r="AL5" s="147" t="s">
        <v>92</v>
      </c>
      <c r="AM5" s="147"/>
      <c r="AN5" s="147"/>
      <c r="AO5" s="147"/>
      <c r="AP5" s="147"/>
      <c r="AQ5" s="147"/>
      <c r="AR5" s="147"/>
      <c r="AS5" s="146" t="s">
        <v>79</v>
      </c>
      <c r="AT5" s="146"/>
      <c r="AU5" s="142" t="s">
        <v>78</v>
      </c>
    </row>
    <row r="6" spans="1:47" s="65" customFormat="1" ht="45" x14ac:dyDescent="0.2">
      <c r="A6" s="150"/>
      <c r="B6" s="143"/>
      <c r="C6" s="146"/>
      <c r="D6" s="19" t="s">
        <v>47</v>
      </c>
      <c r="E6" s="19" t="s">
        <v>48</v>
      </c>
      <c r="F6" s="19" t="s">
        <v>49</v>
      </c>
      <c r="G6" s="146"/>
      <c r="H6" s="19" t="s">
        <v>53</v>
      </c>
      <c r="I6" s="19" t="s">
        <v>54</v>
      </c>
      <c r="J6" s="19" t="s">
        <v>55</v>
      </c>
      <c r="K6" s="19" t="s">
        <v>57</v>
      </c>
      <c r="L6" s="19" t="s">
        <v>58</v>
      </c>
      <c r="M6" s="19" t="s">
        <v>53</v>
      </c>
      <c r="N6" s="19" t="s">
        <v>54</v>
      </c>
      <c r="O6" s="19" t="s">
        <v>143</v>
      </c>
      <c r="P6" s="20" t="s">
        <v>82</v>
      </c>
      <c r="Q6" s="20" t="s">
        <v>98</v>
      </c>
      <c r="R6" s="19" t="s">
        <v>59</v>
      </c>
      <c r="S6" s="19" t="s">
        <v>60</v>
      </c>
      <c r="T6" s="19" t="s">
        <v>61</v>
      </c>
      <c r="U6" s="19" t="s">
        <v>62</v>
      </c>
      <c r="V6" s="19" t="s">
        <v>63</v>
      </c>
      <c r="W6" s="20" t="s">
        <v>97</v>
      </c>
      <c r="X6" s="20" t="s">
        <v>96</v>
      </c>
      <c r="Y6" s="19" t="s">
        <v>64</v>
      </c>
      <c r="Z6" s="19" t="s">
        <v>65</v>
      </c>
      <c r="AA6" s="19" t="s">
        <v>66</v>
      </c>
      <c r="AB6" s="19" t="s">
        <v>67</v>
      </c>
      <c r="AC6" s="19" t="s">
        <v>35</v>
      </c>
      <c r="AD6" s="146"/>
      <c r="AE6" s="143"/>
      <c r="AF6" s="143"/>
      <c r="AG6" s="143"/>
      <c r="AH6" s="143"/>
      <c r="AI6" s="143"/>
      <c r="AJ6" s="143"/>
      <c r="AK6" s="143"/>
      <c r="AL6" s="19" t="s">
        <v>74</v>
      </c>
      <c r="AM6" s="20" t="s">
        <v>95</v>
      </c>
      <c r="AN6" s="20" t="s">
        <v>94</v>
      </c>
      <c r="AO6" s="20" t="s">
        <v>93</v>
      </c>
      <c r="AP6" s="19" t="s">
        <v>75</v>
      </c>
      <c r="AQ6" s="19" t="s">
        <v>76</v>
      </c>
      <c r="AR6" s="19" t="s">
        <v>77</v>
      </c>
      <c r="AS6" s="19" t="s">
        <v>80</v>
      </c>
      <c r="AT6" s="19" t="s">
        <v>81</v>
      </c>
      <c r="AU6" s="143"/>
    </row>
    <row r="7" spans="1:47" ht="14.1" customHeight="1" x14ac:dyDescent="0.2">
      <c r="A7" s="15" t="s">
        <v>249</v>
      </c>
      <c r="B7" s="16">
        <f t="shared" ref="B7:B85" si="0">SUM(C7:AU7)</f>
        <v>0</v>
      </c>
      <c r="C7" s="16">
        <f>+C8+C25</f>
        <v>0</v>
      </c>
      <c r="D7" s="16">
        <f t="shared" ref="D7:AU7" si="1">+D8+D25</f>
        <v>0</v>
      </c>
      <c r="E7" s="16">
        <f t="shared" si="1"/>
        <v>0</v>
      </c>
      <c r="F7" s="16">
        <f t="shared" si="1"/>
        <v>0</v>
      </c>
      <c r="G7" s="16">
        <f t="shared" si="1"/>
        <v>0</v>
      </c>
      <c r="H7" s="16">
        <f t="shared" si="1"/>
        <v>0</v>
      </c>
      <c r="I7" s="16">
        <f t="shared" si="1"/>
        <v>0</v>
      </c>
      <c r="J7" s="16">
        <f t="shared" si="1"/>
        <v>0</v>
      </c>
      <c r="K7" s="16">
        <f t="shared" si="1"/>
        <v>0</v>
      </c>
      <c r="L7" s="16">
        <f t="shared" si="1"/>
        <v>0</v>
      </c>
      <c r="M7" s="16">
        <f t="shared" si="1"/>
        <v>0</v>
      </c>
      <c r="N7" s="16">
        <f t="shared" si="1"/>
        <v>0</v>
      </c>
      <c r="O7" s="16">
        <f t="shared" si="1"/>
        <v>0</v>
      </c>
      <c r="P7" s="16">
        <f t="shared" si="1"/>
        <v>0</v>
      </c>
      <c r="Q7" s="16">
        <f t="shared" si="1"/>
        <v>0</v>
      </c>
      <c r="R7" s="16">
        <f t="shared" si="1"/>
        <v>0</v>
      </c>
      <c r="S7" s="16">
        <f t="shared" si="1"/>
        <v>0</v>
      </c>
      <c r="T7" s="16">
        <f t="shared" si="1"/>
        <v>0</v>
      </c>
      <c r="U7" s="16">
        <f t="shared" si="1"/>
        <v>0</v>
      </c>
      <c r="V7" s="16">
        <f t="shared" si="1"/>
        <v>0</v>
      </c>
      <c r="W7" s="16">
        <f t="shared" si="1"/>
        <v>0</v>
      </c>
      <c r="X7" s="16">
        <f t="shared" si="1"/>
        <v>0</v>
      </c>
      <c r="Y7" s="16">
        <f t="shared" si="1"/>
        <v>0</v>
      </c>
      <c r="Z7" s="16">
        <f t="shared" si="1"/>
        <v>0</v>
      </c>
      <c r="AA7" s="16">
        <f t="shared" si="1"/>
        <v>0</v>
      </c>
      <c r="AB7" s="16">
        <f t="shared" si="1"/>
        <v>0</v>
      </c>
      <c r="AC7" s="16">
        <f t="shared" si="1"/>
        <v>0</v>
      </c>
      <c r="AD7" s="16">
        <f t="shared" si="1"/>
        <v>0</v>
      </c>
      <c r="AE7" s="16">
        <f t="shared" si="1"/>
        <v>0</v>
      </c>
      <c r="AF7" s="16">
        <f t="shared" si="1"/>
        <v>0</v>
      </c>
      <c r="AG7" s="16">
        <f t="shared" si="1"/>
        <v>0</v>
      </c>
      <c r="AH7" s="16">
        <f t="shared" si="1"/>
        <v>0</v>
      </c>
      <c r="AI7" s="16">
        <f t="shared" si="1"/>
        <v>0</v>
      </c>
      <c r="AJ7" s="16">
        <f t="shared" si="1"/>
        <v>0</v>
      </c>
      <c r="AK7" s="16">
        <f t="shared" si="1"/>
        <v>0</v>
      </c>
      <c r="AL7" s="16">
        <f t="shared" si="1"/>
        <v>0</v>
      </c>
      <c r="AM7" s="16">
        <f t="shared" si="1"/>
        <v>0</v>
      </c>
      <c r="AN7" s="16">
        <f t="shared" si="1"/>
        <v>0</v>
      </c>
      <c r="AO7" s="16">
        <f t="shared" si="1"/>
        <v>0</v>
      </c>
      <c r="AP7" s="16">
        <f t="shared" si="1"/>
        <v>0</v>
      </c>
      <c r="AQ7" s="16">
        <f t="shared" si="1"/>
        <v>0</v>
      </c>
      <c r="AR7" s="16">
        <f t="shared" si="1"/>
        <v>0</v>
      </c>
      <c r="AS7" s="16">
        <f t="shared" si="1"/>
        <v>0</v>
      </c>
      <c r="AT7" s="16">
        <f t="shared" si="1"/>
        <v>0</v>
      </c>
      <c r="AU7" s="16">
        <f t="shared" si="1"/>
        <v>0</v>
      </c>
    </row>
    <row r="8" spans="1:47" ht="14.1" customHeight="1" x14ac:dyDescent="0.2">
      <c r="A8" s="25" t="s">
        <v>288</v>
      </c>
      <c r="B8" s="16">
        <f t="shared" si="0"/>
        <v>0</v>
      </c>
      <c r="C8" s="16">
        <f>+C9+C14+C19+C22</f>
        <v>0</v>
      </c>
      <c r="D8" s="16">
        <f t="shared" ref="D8:AU8" si="2">+D9+D14+D19+D22</f>
        <v>0</v>
      </c>
      <c r="E8" s="16">
        <f t="shared" si="2"/>
        <v>0</v>
      </c>
      <c r="F8" s="16">
        <f t="shared" si="2"/>
        <v>0</v>
      </c>
      <c r="G8" s="16">
        <f t="shared" si="2"/>
        <v>0</v>
      </c>
      <c r="H8" s="16">
        <f t="shared" si="2"/>
        <v>0</v>
      </c>
      <c r="I8" s="16">
        <f t="shared" si="2"/>
        <v>0</v>
      </c>
      <c r="J8" s="16">
        <f t="shared" si="2"/>
        <v>0</v>
      </c>
      <c r="K8" s="16">
        <f t="shared" si="2"/>
        <v>0</v>
      </c>
      <c r="L8" s="16">
        <f t="shared" si="2"/>
        <v>0</v>
      </c>
      <c r="M8" s="16">
        <f t="shared" si="2"/>
        <v>0</v>
      </c>
      <c r="N8" s="16">
        <f t="shared" si="2"/>
        <v>0</v>
      </c>
      <c r="O8" s="16">
        <f t="shared" si="2"/>
        <v>0</v>
      </c>
      <c r="P8" s="16">
        <f t="shared" si="2"/>
        <v>0</v>
      </c>
      <c r="Q8" s="16">
        <f t="shared" si="2"/>
        <v>0</v>
      </c>
      <c r="R8" s="16">
        <f t="shared" si="2"/>
        <v>0</v>
      </c>
      <c r="S8" s="16">
        <f t="shared" si="2"/>
        <v>0</v>
      </c>
      <c r="T8" s="16">
        <f t="shared" si="2"/>
        <v>0</v>
      </c>
      <c r="U8" s="16">
        <f t="shared" si="2"/>
        <v>0</v>
      </c>
      <c r="V8" s="16">
        <f t="shared" si="2"/>
        <v>0</v>
      </c>
      <c r="W8" s="16">
        <f t="shared" si="2"/>
        <v>0</v>
      </c>
      <c r="X8" s="16">
        <f t="shared" si="2"/>
        <v>0</v>
      </c>
      <c r="Y8" s="16">
        <f t="shared" si="2"/>
        <v>0</v>
      </c>
      <c r="Z8" s="16">
        <f t="shared" si="2"/>
        <v>0</v>
      </c>
      <c r="AA8" s="16">
        <f t="shared" si="2"/>
        <v>0</v>
      </c>
      <c r="AB8" s="16">
        <f t="shared" si="2"/>
        <v>0</v>
      </c>
      <c r="AC8" s="16">
        <f t="shared" si="2"/>
        <v>0</v>
      </c>
      <c r="AD8" s="16">
        <f t="shared" si="2"/>
        <v>0</v>
      </c>
      <c r="AE8" s="16">
        <f t="shared" si="2"/>
        <v>0</v>
      </c>
      <c r="AF8" s="16">
        <f t="shared" si="2"/>
        <v>0</v>
      </c>
      <c r="AG8" s="16">
        <f t="shared" si="2"/>
        <v>0</v>
      </c>
      <c r="AH8" s="16">
        <f t="shared" si="2"/>
        <v>0</v>
      </c>
      <c r="AI8" s="16">
        <f t="shared" si="2"/>
        <v>0</v>
      </c>
      <c r="AJ8" s="16">
        <f t="shared" si="2"/>
        <v>0</v>
      </c>
      <c r="AK8" s="16">
        <f t="shared" si="2"/>
        <v>0</v>
      </c>
      <c r="AL8" s="16">
        <f t="shared" si="2"/>
        <v>0</v>
      </c>
      <c r="AM8" s="16">
        <f t="shared" si="2"/>
        <v>0</v>
      </c>
      <c r="AN8" s="16">
        <f t="shared" si="2"/>
        <v>0</v>
      </c>
      <c r="AO8" s="16">
        <f t="shared" si="2"/>
        <v>0</v>
      </c>
      <c r="AP8" s="16">
        <f t="shared" si="2"/>
        <v>0</v>
      </c>
      <c r="AQ8" s="16">
        <f t="shared" si="2"/>
        <v>0</v>
      </c>
      <c r="AR8" s="16">
        <f t="shared" si="2"/>
        <v>0</v>
      </c>
      <c r="AS8" s="16">
        <f t="shared" si="2"/>
        <v>0</v>
      </c>
      <c r="AT8" s="16">
        <f t="shared" si="2"/>
        <v>0</v>
      </c>
      <c r="AU8" s="16">
        <f t="shared" si="2"/>
        <v>0</v>
      </c>
    </row>
    <row r="9" spans="1:47" ht="14.1" customHeight="1" x14ac:dyDescent="0.2">
      <c r="A9" s="75" t="s">
        <v>246</v>
      </c>
      <c r="B9" s="16">
        <f t="shared" si="0"/>
        <v>0</v>
      </c>
      <c r="C9" s="17">
        <f>+C10+C11+C12+C13</f>
        <v>0</v>
      </c>
      <c r="D9" s="17">
        <f t="shared" ref="D9:AU9" si="3">+D10+D11+D12+D13</f>
        <v>0</v>
      </c>
      <c r="E9" s="17">
        <f t="shared" si="3"/>
        <v>0</v>
      </c>
      <c r="F9" s="17">
        <f t="shared" si="3"/>
        <v>0</v>
      </c>
      <c r="G9" s="17">
        <f t="shared" si="3"/>
        <v>0</v>
      </c>
      <c r="H9" s="17">
        <f t="shared" si="3"/>
        <v>0</v>
      </c>
      <c r="I9" s="17">
        <f t="shared" si="3"/>
        <v>0</v>
      </c>
      <c r="J9" s="17">
        <f t="shared" si="3"/>
        <v>0</v>
      </c>
      <c r="K9" s="17">
        <f t="shared" si="3"/>
        <v>0</v>
      </c>
      <c r="L9" s="17">
        <f t="shared" si="3"/>
        <v>0</v>
      </c>
      <c r="M9" s="17">
        <f t="shared" si="3"/>
        <v>0</v>
      </c>
      <c r="N9" s="17">
        <f t="shared" si="3"/>
        <v>0</v>
      </c>
      <c r="O9" s="17">
        <f t="shared" si="3"/>
        <v>0</v>
      </c>
      <c r="P9" s="17">
        <f t="shared" si="3"/>
        <v>0</v>
      </c>
      <c r="Q9" s="17">
        <f t="shared" si="3"/>
        <v>0</v>
      </c>
      <c r="R9" s="17">
        <f t="shared" si="3"/>
        <v>0</v>
      </c>
      <c r="S9" s="17">
        <f t="shared" si="3"/>
        <v>0</v>
      </c>
      <c r="T9" s="17">
        <f t="shared" si="3"/>
        <v>0</v>
      </c>
      <c r="U9" s="17">
        <f t="shared" si="3"/>
        <v>0</v>
      </c>
      <c r="V9" s="17">
        <f t="shared" si="3"/>
        <v>0</v>
      </c>
      <c r="W9" s="17">
        <f t="shared" si="3"/>
        <v>0</v>
      </c>
      <c r="X9" s="17">
        <f t="shared" si="3"/>
        <v>0</v>
      </c>
      <c r="Y9" s="17">
        <f t="shared" si="3"/>
        <v>0</v>
      </c>
      <c r="Z9" s="17">
        <f t="shared" si="3"/>
        <v>0</v>
      </c>
      <c r="AA9" s="17">
        <f t="shared" si="3"/>
        <v>0</v>
      </c>
      <c r="AB9" s="17">
        <f t="shared" si="3"/>
        <v>0</v>
      </c>
      <c r="AC9" s="17">
        <f t="shared" si="3"/>
        <v>0</v>
      </c>
      <c r="AD9" s="17">
        <f t="shared" si="3"/>
        <v>0</v>
      </c>
      <c r="AE9" s="17">
        <f t="shared" si="3"/>
        <v>0</v>
      </c>
      <c r="AF9" s="17">
        <f t="shared" si="3"/>
        <v>0</v>
      </c>
      <c r="AG9" s="17">
        <f t="shared" si="3"/>
        <v>0</v>
      </c>
      <c r="AH9" s="17">
        <f t="shared" si="3"/>
        <v>0</v>
      </c>
      <c r="AI9" s="17">
        <f t="shared" si="3"/>
        <v>0</v>
      </c>
      <c r="AJ9" s="17">
        <f t="shared" si="3"/>
        <v>0</v>
      </c>
      <c r="AK9" s="17">
        <f t="shared" si="3"/>
        <v>0</v>
      </c>
      <c r="AL9" s="17">
        <f t="shared" si="3"/>
        <v>0</v>
      </c>
      <c r="AM9" s="17">
        <f t="shared" si="3"/>
        <v>0</v>
      </c>
      <c r="AN9" s="17">
        <f t="shared" si="3"/>
        <v>0</v>
      </c>
      <c r="AO9" s="17">
        <f t="shared" si="3"/>
        <v>0</v>
      </c>
      <c r="AP9" s="17">
        <f t="shared" si="3"/>
        <v>0</v>
      </c>
      <c r="AQ9" s="17">
        <f t="shared" si="3"/>
        <v>0</v>
      </c>
      <c r="AR9" s="17">
        <f t="shared" si="3"/>
        <v>0</v>
      </c>
      <c r="AS9" s="17">
        <f t="shared" si="3"/>
        <v>0</v>
      </c>
      <c r="AT9" s="17">
        <f t="shared" si="3"/>
        <v>0</v>
      </c>
      <c r="AU9" s="17">
        <f t="shared" si="3"/>
        <v>0</v>
      </c>
    </row>
    <row r="10" spans="1:47" ht="14.1" customHeight="1" x14ac:dyDescent="0.2">
      <c r="A10" s="76" t="s">
        <v>285</v>
      </c>
      <c r="B10" s="16">
        <f t="shared" si="0"/>
        <v>0</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row>
    <row r="11" spans="1:47" ht="14.1" customHeight="1" x14ac:dyDescent="0.2">
      <c r="A11" s="76" t="s">
        <v>255</v>
      </c>
      <c r="B11" s="16">
        <f t="shared" si="0"/>
        <v>0</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row>
    <row r="12" spans="1:47" ht="14.1" customHeight="1" x14ac:dyDescent="0.2">
      <c r="A12" s="76" t="s">
        <v>256</v>
      </c>
      <c r="B12" s="16">
        <f t="shared" si="0"/>
        <v>0</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row>
    <row r="13" spans="1:47" ht="14.1" customHeight="1" x14ac:dyDescent="0.2">
      <c r="A13" s="76" t="s">
        <v>257</v>
      </c>
      <c r="B13" s="16">
        <f t="shared" si="0"/>
        <v>0</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row>
    <row r="14" spans="1:47" ht="14.1" customHeight="1" x14ac:dyDescent="0.2">
      <c r="A14" s="75" t="s">
        <v>247</v>
      </c>
      <c r="B14" s="16">
        <f t="shared" si="0"/>
        <v>0</v>
      </c>
      <c r="C14" s="17">
        <f>+C15+C16+C17+C18</f>
        <v>0</v>
      </c>
      <c r="D14" s="17">
        <f t="shared" ref="D14:AU14" si="4">+D15+D16+D17+D18</f>
        <v>0</v>
      </c>
      <c r="E14" s="17">
        <f t="shared" si="4"/>
        <v>0</v>
      </c>
      <c r="F14" s="17">
        <f t="shared" si="4"/>
        <v>0</v>
      </c>
      <c r="G14" s="17">
        <f t="shared" si="4"/>
        <v>0</v>
      </c>
      <c r="H14" s="17">
        <f t="shared" si="4"/>
        <v>0</v>
      </c>
      <c r="I14" s="17">
        <f t="shared" si="4"/>
        <v>0</v>
      </c>
      <c r="J14" s="17">
        <f t="shared" si="4"/>
        <v>0</v>
      </c>
      <c r="K14" s="17">
        <f t="shared" si="4"/>
        <v>0</v>
      </c>
      <c r="L14" s="17">
        <f t="shared" si="4"/>
        <v>0</v>
      </c>
      <c r="M14" s="17">
        <f t="shared" si="4"/>
        <v>0</v>
      </c>
      <c r="N14" s="17">
        <f t="shared" si="4"/>
        <v>0</v>
      </c>
      <c r="O14" s="17">
        <f t="shared" si="4"/>
        <v>0</v>
      </c>
      <c r="P14" s="17">
        <f t="shared" si="4"/>
        <v>0</v>
      </c>
      <c r="Q14" s="17">
        <f t="shared" si="4"/>
        <v>0</v>
      </c>
      <c r="R14" s="17">
        <f t="shared" si="4"/>
        <v>0</v>
      </c>
      <c r="S14" s="17">
        <f t="shared" si="4"/>
        <v>0</v>
      </c>
      <c r="T14" s="17">
        <f t="shared" si="4"/>
        <v>0</v>
      </c>
      <c r="U14" s="17">
        <f t="shared" si="4"/>
        <v>0</v>
      </c>
      <c r="V14" s="17">
        <f t="shared" si="4"/>
        <v>0</v>
      </c>
      <c r="W14" s="17">
        <f t="shared" si="4"/>
        <v>0</v>
      </c>
      <c r="X14" s="17">
        <f t="shared" si="4"/>
        <v>0</v>
      </c>
      <c r="Y14" s="17">
        <f t="shared" si="4"/>
        <v>0</v>
      </c>
      <c r="Z14" s="17">
        <f t="shared" si="4"/>
        <v>0</v>
      </c>
      <c r="AA14" s="17">
        <f t="shared" si="4"/>
        <v>0</v>
      </c>
      <c r="AB14" s="17">
        <f t="shared" si="4"/>
        <v>0</v>
      </c>
      <c r="AC14" s="17">
        <f t="shared" si="4"/>
        <v>0</v>
      </c>
      <c r="AD14" s="17">
        <f t="shared" si="4"/>
        <v>0</v>
      </c>
      <c r="AE14" s="17">
        <f t="shared" si="4"/>
        <v>0</v>
      </c>
      <c r="AF14" s="17">
        <f t="shared" si="4"/>
        <v>0</v>
      </c>
      <c r="AG14" s="17">
        <f t="shared" si="4"/>
        <v>0</v>
      </c>
      <c r="AH14" s="17">
        <f t="shared" si="4"/>
        <v>0</v>
      </c>
      <c r="AI14" s="17">
        <f t="shared" si="4"/>
        <v>0</v>
      </c>
      <c r="AJ14" s="17">
        <f t="shared" si="4"/>
        <v>0</v>
      </c>
      <c r="AK14" s="17">
        <f t="shared" si="4"/>
        <v>0</v>
      </c>
      <c r="AL14" s="17">
        <f t="shared" si="4"/>
        <v>0</v>
      </c>
      <c r="AM14" s="17">
        <f t="shared" si="4"/>
        <v>0</v>
      </c>
      <c r="AN14" s="17">
        <f t="shared" si="4"/>
        <v>0</v>
      </c>
      <c r="AO14" s="17">
        <f t="shared" si="4"/>
        <v>0</v>
      </c>
      <c r="AP14" s="17">
        <f t="shared" si="4"/>
        <v>0</v>
      </c>
      <c r="AQ14" s="17">
        <f t="shared" si="4"/>
        <v>0</v>
      </c>
      <c r="AR14" s="17">
        <f t="shared" si="4"/>
        <v>0</v>
      </c>
      <c r="AS14" s="17">
        <f t="shared" si="4"/>
        <v>0</v>
      </c>
      <c r="AT14" s="17">
        <f t="shared" si="4"/>
        <v>0</v>
      </c>
      <c r="AU14" s="17">
        <f t="shared" si="4"/>
        <v>0</v>
      </c>
    </row>
    <row r="15" spans="1:47" ht="14.1" customHeight="1" x14ac:dyDescent="0.2">
      <c r="A15" s="76" t="s">
        <v>286</v>
      </c>
      <c r="B15" s="16">
        <f t="shared" si="0"/>
        <v>0</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row>
    <row r="16" spans="1:47" ht="14.1" customHeight="1" x14ac:dyDescent="0.2">
      <c r="A16" s="76" t="s">
        <v>258</v>
      </c>
      <c r="B16" s="16">
        <f t="shared" si="0"/>
        <v>0</v>
      </c>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row>
    <row r="17" spans="1:47" ht="14.1" customHeight="1" x14ac:dyDescent="0.2">
      <c r="A17" s="76" t="s">
        <v>259</v>
      </c>
      <c r="B17" s="16">
        <f t="shared" si="0"/>
        <v>0</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row>
    <row r="18" spans="1:47" ht="14.1" customHeight="1" x14ac:dyDescent="0.2">
      <c r="A18" s="76" t="s">
        <v>260</v>
      </c>
      <c r="B18" s="16">
        <f t="shared" si="0"/>
        <v>0</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row>
    <row r="19" spans="1:47" ht="14.1" customHeight="1" x14ac:dyDescent="0.2">
      <c r="A19" s="75" t="s">
        <v>248</v>
      </c>
      <c r="B19" s="16">
        <f t="shared" si="0"/>
        <v>0</v>
      </c>
      <c r="C19" s="16">
        <f>+C20+C21</f>
        <v>0</v>
      </c>
      <c r="D19" s="16">
        <f t="shared" ref="D19:AU19" si="5">+D20+D21</f>
        <v>0</v>
      </c>
      <c r="E19" s="16">
        <f t="shared" si="5"/>
        <v>0</v>
      </c>
      <c r="F19" s="16">
        <f t="shared" si="5"/>
        <v>0</v>
      </c>
      <c r="G19" s="16">
        <f t="shared" si="5"/>
        <v>0</v>
      </c>
      <c r="H19" s="16">
        <f t="shared" si="5"/>
        <v>0</v>
      </c>
      <c r="I19" s="16">
        <f t="shared" si="5"/>
        <v>0</v>
      </c>
      <c r="J19" s="16">
        <f t="shared" si="5"/>
        <v>0</v>
      </c>
      <c r="K19" s="16">
        <f t="shared" si="5"/>
        <v>0</v>
      </c>
      <c r="L19" s="16">
        <f t="shared" si="5"/>
        <v>0</v>
      </c>
      <c r="M19" s="16">
        <f t="shared" si="5"/>
        <v>0</v>
      </c>
      <c r="N19" s="16">
        <f t="shared" si="5"/>
        <v>0</v>
      </c>
      <c r="O19" s="16">
        <f t="shared" si="5"/>
        <v>0</v>
      </c>
      <c r="P19" s="16">
        <f t="shared" si="5"/>
        <v>0</v>
      </c>
      <c r="Q19" s="16">
        <f t="shared" si="5"/>
        <v>0</v>
      </c>
      <c r="R19" s="16">
        <f t="shared" si="5"/>
        <v>0</v>
      </c>
      <c r="S19" s="16">
        <f t="shared" si="5"/>
        <v>0</v>
      </c>
      <c r="T19" s="16">
        <f t="shared" si="5"/>
        <v>0</v>
      </c>
      <c r="U19" s="16">
        <f t="shared" si="5"/>
        <v>0</v>
      </c>
      <c r="V19" s="16">
        <f t="shared" si="5"/>
        <v>0</v>
      </c>
      <c r="W19" s="16">
        <f t="shared" si="5"/>
        <v>0</v>
      </c>
      <c r="X19" s="16">
        <f t="shared" si="5"/>
        <v>0</v>
      </c>
      <c r="Y19" s="16">
        <f t="shared" si="5"/>
        <v>0</v>
      </c>
      <c r="Z19" s="16">
        <f t="shared" si="5"/>
        <v>0</v>
      </c>
      <c r="AA19" s="16">
        <f t="shared" si="5"/>
        <v>0</v>
      </c>
      <c r="AB19" s="16">
        <f t="shared" si="5"/>
        <v>0</v>
      </c>
      <c r="AC19" s="16">
        <f t="shared" si="5"/>
        <v>0</v>
      </c>
      <c r="AD19" s="16">
        <f t="shared" si="5"/>
        <v>0</v>
      </c>
      <c r="AE19" s="16">
        <f t="shared" si="5"/>
        <v>0</v>
      </c>
      <c r="AF19" s="16">
        <f t="shared" si="5"/>
        <v>0</v>
      </c>
      <c r="AG19" s="16">
        <f t="shared" si="5"/>
        <v>0</v>
      </c>
      <c r="AH19" s="16">
        <f t="shared" si="5"/>
        <v>0</v>
      </c>
      <c r="AI19" s="16">
        <f t="shared" si="5"/>
        <v>0</v>
      </c>
      <c r="AJ19" s="16">
        <f t="shared" si="5"/>
        <v>0</v>
      </c>
      <c r="AK19" s="16">
        <f t="shared" si="5"/>
        <v>0</v>
      </c>
      <c r="AL19" s="16">
        <f t="shared" si="5"/>
        <v>0</v>
      </c>
      <c r="AM19" s="16">
        <f t="shared" si="5"/>
        <v>0</v>
      </c>
      <c r="AN19" s="16">
        <f t="shared" si="5"/>
        <v>0</v>
      </c>
      <c r="AO19" s="16">
        <f t="shared" si="5"/>
        <v>0</v>
      </c>
      <c r="AP19" s="16">
        <f t="shared" si="5"/>
        <v>0</v>
      </c>
      <c r="AQ19" s="16">
        <f t="shared" si="5"/>
        <v>0</v>
      </c>
      <c r="AR19" s="16">
        <f t="shared" si="5"/>
        <v>0</v>
      </c>
      <c r="AS19" s="16">
        <f t="shared" si="5"/>
        <v>0</v>
      </c>
      <c r="AT19" s="16">
        <f t="shared" si="5"/>
        <v>0</v>
      </c>
      <c r="AU19" s="16">
        <f t="shared" si="5"/>
        <v>0</v>
      </c>
    </row>
    <row r="20" spans="1:47" ht="14.1" customHeight="1" x14ac:dyDescent="0.2">
      <c r="A20" s="76" t="s">
        <v>287</v>
      </c>
      <c r="B20" s="16">
        <f t="shared" si="0"/>
        <v>0</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row>
    <row r="21" spans="1:47" ht="14.1" customHeight="1" x14ac:dyDescent="0.2">
      <c r="A21" s="76" t="s">
        <v>43</v>
      </c>
      <c r="B21" s="16">
        <f t="shared" si="0"/>
        <v>0</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row>
    <row r="22" spans="1:47" ht="14.1" customHeight="1" x14ac:dyDescent="0.2">
      <c r="A22" s="75" t="s">
        <v>282</v>
      </c>
      <c r="B22" s="16">
        <f t="shared" si="0"/>
        <v>0</v>
      </c>
      <c r="C22" s="16">
        <f>+C23+C24</f>
        <v>0</v>
      </c>
      <c r="D22" s="16">
        <f t="shared" ref="D22:AU22" si="6">+D23+D24</f>
        <v>0</v>
      </c>
      <c r="E22" s="16">
        <f t="shared" si="6"/>
        <v>0</v>
      </c>
      <c r="F22" s="16">
        <f t="shared" si="6"/>
        <v>0</v>
      </c>
      <c r="G22" s="16">
        <f t="shared" si="6"/>
        <v>0</v>
      </c>
      <c r="H22" s="16">
        <f t="shared" si="6"/>
        <v>0</v>
      </c>
      <c r="I22" s="16">
        <f t="shared" si="6"/>
        <v>0</v>
      </c>
      <c r="J22" s="16">
        <f t="shared" si="6"/>
        <v>0</v>
      </c>
      <c r="K22" s="16">
        <f t="shared" si="6"/>
        <v>0</v>
      </c>
      <c r="L22" s="16">
        <f t="shared" si="6"/>
        <v>0</v>
      </c>
      <c r="M22" s="16">
        <f t="shared" si="6"/>
        <v>0</v>
      </c>
      <c r="N22" s="16">
        <f t="shared" si="6"/>
        <v>0</v>
      </c>
      <c r="O22" s="16">
        <f t="shared" si="6"/>
        <v>0</v>
      </c>
      <c r="P22" s="16">
        <f t="shared" si="6"/>
        <v>0</v>
      </c>
      <c r="Q22" s="16">
        <f t="shared" si="6"/>
        <v>0</v>
      </c>
      <c r="R22" s="16">
        <f t="shared" si="6"/>
        <v>0</v>
      </c>
      <c r="S22" s="16">
        <f t="shared" si="6"/>
        <v>0</v>
      </c>
      <c r="T22" s="16">
        <f t="shared" si="6"/>
        <v>0</v>
      </c>
      <c r="U22" s="16">
        <f t="shared" si="6"/>
        <v>0</v>
      </c>
      <c r="V22" s="16">
        <f t="shared" si="6"/>
        <v>0</v>
      </c>
      <c r="W22" s="16">
        <f t="shared" si="6"/>
        <v>0</v>
      </c>
      <c r="X22" s="16">
        <f t="shared" si="6"/>
        <v>0</v>
      </c>
      <c r="Y22" s="16">
        <f t="shared" si="6"/>
        <v>0</v>
      </c>
      <c r="Z22" s="16">
        <f t="shared" si="6"/>
        <v>0</v>
      </c>
      <c r="AA22" s="16">
        <f t="shared" si="6"/>
        <v>0</v>
      </c>
      <c r="AB22" s="16">
        <f t="shared" si="6"/>
        <v>0</v>
      </c>
      <c r="AC22" s="16">
        <f t="shared" si="6"/>
        <v>0</v>
      </c>
      <c r="AD22" s="16">
        <f t="shared" si="6"/>
        <v>0</v>
      </c>
      <c r="AE22" s="16">
        <f t="shared" si="6"/>
        <v>0</v>
      </c>
      <c r="AF22" s="16">
        <f t="shared" si="6"/>
        <v>0</v>
      </c>
      <c r="AG22" s="16">
        <f t="shared" si="6"/>
        <v>0</v>
      </c>
      <c r="AH22" s="16">
        <f t="shared" si="6"/>
        <v>0</v>
      </c>
      <c r="AI22" s="16">
        <f t="shared" si="6"/>
        <v>0</v>
      </c>
      <c r="AJ22" s="16">
        <f t="shared" si="6"/>
        <v>0</v>
      </c>
      <c r="AK22" s="16">
        <f t="shared" si="6"/>
        <v>0</v>
      </c>
      <c r="AL22" s="16">
        <f t="shared" si="6"/>
        <v>0</v>
      </c>
      <c r="AM22" s="16">
        <f t="shared" si="6"/>
        <v>0</v>
      </c>
      <c r="AN22" s="16">
        <f t="shared" si="6"/>
        <v>0</v>
      </c>
      <c r="AO22" s="16">
        <f t="shared" si="6"/>
        <v>0</v>
      </c>
      <c r="AP22" s="16">
        <f t="shared" si="6"/>
        <v>0</v>
      </c>
      <c r="AQ22" s="16">
        <f t="shared" si="6"/>
        <v>0</v>
      </c>
      <c r="AR22" s="16">
        <f t="shared" si="6"/>
        <v>0</v>
      </c>
      <c r="AS22" s="16">
        <f t="shared" si="6"/>
        <v>0</v>
      </c>
      <c r="AT22" s="16">
        <f t="shared" si="6"/>
        <v>0</v>
      </c>
      <c r="AU22" s="16">
        <f t="shared" si="6"/>
        <v>0</v>
      </c>
    </row>
    <row r="23" spans="1:47" ht="14.1" customHeight="1" x14ac:dyDescent="0.2">
      <c r="A23" s="76" t="s">
        <v>283</v>
      </c>
      <c r="B23" s="16">
        <f t="shared" si="0"/>
        <v>0</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row>
    <row r="24" spans="1:47" ht="14.1" customHeight="1" x14ac:dyDescent="0.2">
      <c r="A24" s="76" t="s">
        <v>284</v>
      </c>
      <c r="B24" s="16">
        <f t="shared" si="0"/>
        <v>0</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row>
    <row r="25" spans="1:47" ht="14.1" customHeight="1" x14ac:dyDescent="0.2">
      <c r="A25" s="25" t="s">
        <v>296</v>
      </c>
      <c r="B25" s="16">
        <f t="shared" si="0"/>
        <v>0</v>
      </c>
      <c r="C25" s="16">
        <f>+C26+C30+C33</f>
        <v>0</v>
      </c>
      <c r="D25" s="16">
        <f t="shared" ref="D25:AU25" si="7">+D26+D30+D33</f>
        <v>0</v>
      </c>
      <c r="E25" s="16">
        <f t="shared" si="7"/>
        <v>0</v>
      </c>
      <c r="F25" s="16">
        <f t="shared" si="7"/>
        <v>0</v>
      </c>
      <c r="G25" s="16">
        <f t="shared" si="7"/>
        <v>0</v>
      </c>
      <c r="H25" s="16">
        <f t="shared" si="7"/>
        <v>0</v>
      </c>
      <c r="I25" s="16">
        <f t="shared" si="7"/>
        <v>0</v>
      </c>
      <c r="J25" s="16">
        <f t="shared" si="7"/>
        <v>0</v>
      </c>
      <c r="K25" s="16">
        <f t="shared" si="7"/>
        <v>0</v>
      </c>
      <c r="L25" s="16">
        <f t="shared" si="7"/>
        <v>0</v>
      </c>
      <c r="M25" s="16">
        <f t="shared" si="7"/>
        <v>0</v>
      </c>
      <c r="N25" s="16">
        <f t="shared" si="7"/>
        <v>0</v>
      </c>
      <c r="O25" s="16">
        <f t="shared" si="7"/>
        <v>0</v>
      </c>
      <c r="P25" s="16">
        <f t="shared" si="7"/>
        <v>0</v>
      </c>
      <c r="Q25" s="16">
        <f t="shared" si="7"/>
        <v>0</v>
      </c>
      <c r="R25" s="16">
        <f t="shared" si="7"/>
        <v>0</v>
      </c>
      <c r="S25" s="16">
        <f t="shared" si="7"/>
        <v>0</v>
      </c>
      <c r="T25" s="16">
        <f t="shared" si="7"/>
        <v>0</v>
      </c>
      <c r="U25" s="16">
        <f t="shared" si="7"/>
        <v>0</v>
      </c>
      <c r="V25" s="16">
        <f t="shared" si="7"/>
        <v>0</v>
      </c>
      <c r="W25" s="16">
        <f t="shared" si="7"/>
        <v>0</v>
      </c>
      <c r="X25" s="16">
        <f t="shared" si="7"/>
        <v>0</v>
      </c>
      <c r="Y25" s="16">
        <f t="shared" si="7"/>
        <v>0</v>
      </c>
      <c r="Z25" s="16">
        <f t="shared" si="7"/>
        <v>0</v>
      </c>
      <c r="AA25" s="16">
        <f t="shared" si="7"/>
        <v>0</v>
      </c>
      <c r="AB25" s="16">
        <f t="shared" si="7"/>
        <v>0</v>
      </c>
      <c r="AC25" s="16">
        <f t="shared" si="7"/>
        <v>0</v>
      </c>
      <c r="AD25" s="16">
        <f t="shared" si="7"/>
        <v>0</v>
      </c>
      <c r="AE25" s="16">
        <f t="shared" si="7"/>
        <v>0</v>
      </c>
      <c r="AF25" s="16">
        <f t="shared" si="7"/>
        <v>0</v>
      </c>
      <c r="AG25" s="16">
        <f t="shared" si="7"/>
        <v>0</v>
      </c>
      <c r="AH25" s="16">
        <f t="shared" si="7"/>
        <v>0</v>
      </c>
      <c r="AI25" s="16">
        <f t="shared" si="7"/>
        <v>0</v>
      </c>
      <c r="AJ25" s="16">
        <f t="shared" si="7"/>
        <v>0</v>
      </c>
      <c r="AK25" s="16">
        <f t="shared" si="7"/>
        <v>0</v>
      </c>
      <c r="AL25" s="16">
        <f t="shared" si="7"/>
        <v>0</v>
      </c>
      <c r="AM25" s="16">
        <f t="shared" si="7"/>
        <v>0</v>
      </c>
      <c r="AN25" s="16">
        <f t="shared" si="7"/>
        <v>0</v>
      </c>
      <c r="AO25" s="16">
        <f t="shared" si="7"/>
        <v>0</v>
      </c>
      <c r="AP25" s="16">
        <f t="shared" si="7"/>
        <v>0</v>
      </c>
      <c r="AQ25" s="16">
        <f t="shared" si="7"/>
        <v>0</v>
      </c>
      <c r="AR25" s="16">
        <f t="shared" si="7"/>
        <v>0</v>
      </c>
      <c r="AS25" s="16">
        <f t="shared" si="7"/>
        <v>0</v>
      </c>
      <c r="AT25" s="16">
        <f t="shared" si="7"/>
        <v>0</v>
      </c>
      <c r="AU25" s="16">
        <f t="shared" si="7"/>
        <v>0</v>
      </c>
    </row>
    <row r="26" spans="1:47" ht="14.1" customHeight="1" x14ac:dyDescent="0.2">
      <c r="A26" s="75" t="s">
        <v>289</v>
      </c>
      <c r="B26" s="16">
        <f t="shared" si="0"/>
        <v>0</v>
      </c>
      <c r="C26" s="17">
        <f>+C27+C28+C29</f>
        <v>0</v>
      </c>
      <c r="D26" s="17">
        <f t="shared" ref="D26:AU26" si="8">+D27+D28+D29</f>
        <v>0</v>
      </c>
      <c r="E26" s="17">
        <f t="shared" si="8"/>
        <v>0</v>
      </c>
      <c r="F26" s="17">
        <f t="shared" si="8"/>
        <v>0</v>
      </c>
      <c r="G26" s="17">
        <f t="shared" si="8"/>
        <v>0</v>
      </c>
      <c r="H26" s="17">
        <f t="shared" si="8"/>
        <v>0</v>
      </c>
      <c r="I26" s="17">
        <f t="shared" si="8"/>
        <v>0</v>
      </c>
      <c r="J26" s="17">
        <f t="shared" si="8"/>
        <v>0</v>
      </c>
      <c r="K26" s="17">
        <f t="shared" si="8"/>
        <v>0</v>
      </c>
      <c r="L26" s="17">
        <f t="shared" si="8"/>
        <v>0</v>
      </c>
      <c r="M26" s="17">
        <f t="shared" si="8"/>
        <v>0</v>
      </c>
      <c r="N26" s="17">
        <f t="shared" si="8"/>
        <v>0</v>
      </c>
      <c r="O26" s="17">
        <f t="shared" si="8"/>
        <v>0</v>
      </c>
      <c r="P26" s="17">
        <f t="shared" si="8"/>
        <v>0</v>
      </c>
      <c r="Q26" s="17">
        <f t="shared" si="8"/>
        <v>0</v>
      </c>
      <c r="R26" s="17">
        <f t="shared" si="8"/>
        <v>0</v>
      </c>
      <c r="S26" s="17">
        <f t="shared" si="8"/>
        <v>0</v>
      </c>
      <c r="T26" s="17">
        <f t="shared" si="8"/>
        <v>0</v>
      </c>
      <c r="U26" s="17">
        <f t="shared" si="8"/>
        <v>0</v>
      </c>
      <c r="V26" s="17">
        <f t="shared" si="8"/>
        <v>0</v>
      </c>
      <c r="W26" s="17">
        <f t="shared" si="8"/>
        <v>0</v>
      </c>
      <c r="X26" s="17">
        <f t="shared" si="8"/>
        <v>0</v>
      </c>
      <c r="Y26" s="17">
        <f t="shared" si="8"/>
        <v>0</v>
      </c>
      <c r="Z26" s="17">
        <f t="shared" si="8"/>
        <v>0</v>
      </c>
      <c r="AA26" s="17">
        <f t="shared" si="8"/>
        <v>0</v>
      </c>
      <c r="AB26" s="17">
        <f t="shared" si="8"/>
        <v>0</v>
      </c>
      <c r="AC26" s="17">
        <f t="shared" si="8"/>
        <v>0</v>
      </c>
      <c r="AD26" s="17">
        <f t="shared" si="8"/>
        <v>0</v>
      </c>
      <c r="AE26" s="17">
        <f t="shared" si="8"/>
        <v>0</v>
      </c>
      <c r="AF26" s="17">
        <f t="shared" si="8"/>
        <v>0</v>
      </c>
      <c r="AG26" s="17">
        <f t="shared" si="8"/>
        <v>0</v>
      </c>
      <c r="AH26" s="17">
        <f t="shared" si="8"/>
        <v>0</v>
      </c>
      <c r="AI26" s="17">
        <f t="shared" si="8"/>
        <v>0</v>
      </c>
      <c r="AJ26" s="17">
        <f t="shared" si="8"/>
        <v>0</v>
      </c>
      <c r="AK26" s="17">
        <f t="shared" si="8"/>
        <v>0</v>
      </c>
      <c r="AL26" s="17">
        <f t="shared" si="8"/>
        <v>0</v>
      </c>
      <c r="AM26" s="17">
        <f t="shared" si="8"/>
        <v>0</v>
      </c>
      <c r="AN26" s="17">
        <f t="shared" si="8"/>
        <v>0</v>
      </c>
      <c r="AO26" s="17">
        <f t="shared" si="8"/>
        <v>0</v>
      </c>
      <c r="AP26" s="17">
        <f t="shared" si="8"/>
        <v>0</v>
      </c>
      <c r="AQ26" s="17">
        <f t="shared" si="8"/>
        <v>0</v>
      </c>
      <c r="AR26" s="17">
        <f t="shared" si="8"/>
        <v>0</v>
      </c>
      <c r="AS26" s="17">
        <f t="shared" si="8"/>
        <v>0</v>
      </c>
      <c r="AT26" s="17">
        <f t="shared" si="8"/>
        <v>0</v>
      </c>
      <c r="AU26" s="17">
        <f t="shared" si="8"/>
        <v>0</v>
      </c>
    </row>
    <row r="27" spans="1:47" ht="14.1" customHeight="1" x14ac:dyDescent="0.2">
      <c r="A27" s="76" t="s">
        <v>290</v>
      </c>
      <c r="B27" s="16">
        <f t="shared" si="0"/>
        <v>0</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row>
    <row r="28" spans="1:47" ht="14.1" customHeight="1" x14ac:dyDescent="0.2">
      <c r="A28" s="76" t="s">
        <v>291</v>
      </c>
      <c r="B28" s="16">
        <f t="shared" si="0"/>
        <v>0</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row>
    <row r="29" spans="1:47" ht="14.1" customHeight="1" x14ac:dyDescent="0.2">
      <c r="A29" s="76" t="s">
        <v>292</v>
      </c>
      <c r="B29" s="16">
        <f t="shared" si="0"/>
        <v>0</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row>
    <row r="30" spans="1:47" ht="14.1" customHeight="1" x14ac:dyDescent="0.2">
      <c r="A30" s="75" t="s">
        <v>293</v>
      </c>
      <c r="B30" s="16">
        <f t="shared" si="0"/>
        <v>0</v>
      </c>
      <c r="C30" s="16">
        <f>+C31+C32</f>
        <v>0</v>
      </c>
      <c r="D30" s="16">
        <f t="shared" ref="D30:AU30" si="9">+D31+D32</f>
        <v>0</v>
      </c>
      <c r="E30" s="16">
        <f t="shared" si="9"/>
        <v>0</v>
      </c>
      <c r="F30" s="16">
        <f t="shared" si="9"/>
        <v>0</v>
      </c>
      <c r="G30" s="16">
        <f t="shared" si="9"/>
        <v>0</v>
      </c>
      <c r="H30" s="16">
        <f t="shared" si="9"/>
        <v>0</v>
      </c>
      <c r="I30" s="16">
        <f t="shared" si="9"/>
        <v>0</v>
      </c>
      <c r="J30" s="16">
        <f t="shared" si="9"/>
        <v>0</v>
      </c>
      <c r="K30" s="16">
        <f t="shared" si="9"/>
        <v>0</v>
      </c>
      <c r="L30" s="16">
        <f t="shared" si="9"/>
        <v>0</v>
      </c>
      <c r="M30" s="16">
        <f t="shared" si="9"/>
        <v>0</v>
      </c>
      <c r="N30" s="16">
        <f t="shared" si="9"/>
        <v>0</v>
      </c>
      <c r="O30" s="16">
        <f t="shared" si="9"/>
        <v>0</v>
      </c>
      <c r="P30" s="16">
        <f t="shared" si="9"/>
        <v>0</v>
      </c>
      <c r="Q30" s="16">
        <f t="shared" si="9"/>
        <v>0</v>
      </c>
      <c r="R30" s="16">
        <f t="shared" si="9"/>
        <v>0</v>
      </c>
      <c r="S30" s="16">
        <f t="shared" si="9"/>
        <v>0</v>
      </c>
      <c r="T30" s="16">
        <f t="shared" si="9"/>
        <v>0</v>
      </c>
      <c r="U30" s="16">
        <f t="shared" si="9"/>
        <v>0</v>
      </c>
      <c r="V30" s="16">
        <f t="shared" si="9"/>
        <v>0</v>
      </c>
      <c r="W30" s="16">
        <f t="shared" si="9"/>
        <v>0</v>
      </c>
      <c r="X30" s="16">
        <f t="shared" si="9"/>
        <v>0</v>
      </c>
      <c r="Y30" s="16">
        <f t="shared" si="9"/>
        <v>0</v>
      </c>
      <c r="Z30" s="16">
        <f t="shared" si="9"/>
        <v>0</v>
      </c>
      <c r="AA30" s="16">
        <f t="shared" si="9"/>
        <v>0</v>
      </c>
      <c r="AB30" s="16">
        <f t="shared" si="9"/>
        <v>0</v>
      </c>
      <c r="AC30" s="16">
        <f t="shared" si="9"/>
        <v>0</v>
      </c>
      <c r="AD30" s="16">
        <f t="shared" si="9"/>
        <v>0</v>
      </c>
      <c r="AE30" s="16">
        <f t="shared" si="9"/>
        <v>0</v>
      </c>
      <c r="AF30" s="16">
        <f t="shared" si="9"/>
        <v>0</v>
      </c>
      <c r="AG30" s="16">
        <f t="shared" si="9"/>
        <v>0</v>
      </c>
      <c r="AH30" s="16">
        <f t="shared" si="9"/>
        <v>0</v>
      </c>
      <c r="AI30" s="16">
        <f t="shared" si="9"/>
        <v>0</v>
      </c>
      <c r="AJ30" s="16">
        <f t="shared" si="9"/>
        <v>0</v>
      </c>
      <c r="AK30" s="16">
        <f t="shared" si="9"/>
        <v>0</v>
      </c>
      <c r="AL30" s="16">
        <f t="shared" si="9"/>
        <v>0</v>
      </c>
      <c r="AM30" s="16">
        <f t="shared" si="9"/>
        <v>0</v>
      </c>
      <c r="AN30" s="16">
        <f t="shared" si="9"/>
        <v>0</v>
      </c>
      <c r="AO30" s="16">
        <f t="shared" si="9"/>
        <v>0</v>
      </c>
      <c r="AP30" s="16">
        <f t="shared" si="9"/>
        <v>0</v>
      </c>
      <c r="AQ30" s="16">
        <f t="shared" si="9"/>
        <v>0</v>
      </c>
      <c r="AR30" s="16">
        <f t="shared" si="9"/>
        <v>0</v>
      </c>
      <c r="AS30" s="16">
        <f t="shared" si="9"/>
        <v>0</v>
      </c>
      <c r="AT30" s="16">
        <f t="shared" si="9"/>
        <v>0</v>
      </c>
      <c r="AU30" s="16">
        <f t="shared" si="9"/>
        <v>0</v>
      </c>
    </row>
    <row r="31" spans="1:47" ht="14.1" customHeight="1" x14ac:dyDescent="0.2">
      <c r="A31" s="76" t="s">
        <v>294</v>
      </c>
      <c r="B31" s="16">
        <f t="shared" si="0"/>
        <v>0</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row>
    <row r="32" spans="1:47" ht="14.1" customHeight="1" x14ac:dyDescent="0.2">
      <c r="A32" s="76" t="s">
        <v>295</v>
      </c>
      <c r="B32" s="16">
        <f t="shared" si="0"/>
        <v>0</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row>
    <row r="33" spans="1:47" ht="14.1" customHeight="1" x14ac:dyDescent="0.2">
      <c r="A33" s="75" t="s">
        <v>282</v>
      </c>
      <c r="B33" s="16">
        <f t="shared" si="0"/>
        <v>0</v>
      </c>
      <c r="C33" s="16">
        <f>+C34+C35</f>
        <v>0</v>
      </c>
      <c r="D33" s="16">
        <f t="shared" ref="D33:AU33" si="10">+D34+D35</f>
        <v>0</v>
      </c>
      <c r="E33" s="16">
        <f t="shared" si="10"/>
        <v>0</v>
      </c>
      <c r="F33" s="16">
        <f t="shared" si="10"/>
        <v>0</v>
      </c>
      <c r="G33" s="16">
        <f t="shared" si="10"/>
        <v>0</v>
      </c>
      <c r="H33" s="16">
        <f t="shared" si="10"/>
        <v>0</v>
      </c>
      <c r="I33" s="16">
        <f t="shared" si="10"/>
        <v>0</v>
      </c>
      <c r="J33" s="16">
        <f t="shared" si="10"/>
        <v>0</v>
      </c>
      <c r="K33" s="16">
        <f t="shared" si="10"/>
        <v>0</v>
      </c>
      <c r="L33" s="16">
        <f t="shared" si="10"/>
        <v>0</v>
      </c>
      <c r="M33" s="16">
        <f t="shared" si="10"/>
        <v>0</v>
      </c>
      <c r="N33" s="16">
        <f t="shared" si="10"/>
        <v>0</v>
      </c>
      <c r="O33" s="16">
        <f t="shared" si="10"/>
        <v>0</v>
      </c>
      <c r="P33" s="16">
        <f t="shared" si="10"/>
        <v>0</v>
      </c>
      <c r="Q33" s="16">
        <f t="shared" si="10"/>
        <v>0</v>
      </c>
      <c r="R33" s="16">
        <f t="shared" si="10"/>
        <v>0</v>
      </c>
      <c r="S33" s="16">
        <f t="shared" si="10"/>
        <v>0</v>
      </c>
      <c r="T33" s="16">
        <f t="shared" si="10"/>
        <v>0</v>
      </c>
      <c r="U33" s="16">
        <f t="shared" si="10"/>
        <v>0</v>
      </c>
      <c r="V33" s="16">
        <f t="shared" si="10"/>
        <v>0</v>
      </c>
      <c r="W33" s="16">
        <f t="shared" si="10"/>
        <v>0</v>
      </c>
      <c r="X33" s="16">
        <f t="shared" si="10"/>
        <v>0</v>
      </c>
      <c r="Y33" s="16">
        <f t="shared" si="10"/>
        <v>0</v>
      </c>
      <c r="Z33" s="16">
        <f t="shared" si="10"/>
        <v>0</v>
      </c>
      <c r="AA33" s="16">
        <f t="shared" si="10"/>
        <v>0</v>
      </c>
      <c r="AB33" s="16">
        <f t="shared" si="10"/>
        <v>0</v>
      </c>
      <c r="AC33" s="16">
        <f t="shared" si="10"/>
        <v>0</v>
      </c>
      <c r="AD33" s="16">
        <f t="shared" si="10"/>
        <v>0</v>
      </c>
      <c r="AE33" s="16">
        <f t="shared" si="10"/>
        <v>0</v>
      </c>
      <c r="AF33" s="16">
        <f t="shared" si="10"/>
        <v>0</v>
      </c>
      <c r="AG33" s="16">
        <f t="shared" si="10"/>
        <v>0</v>
      </c>
      <c r="AH33" s="16">
        <f t="shared" si="10"/>
        <v>0</v>
      </c>
      <c r="AI33" s="16">
        <f t="shared" si="10"/>
        <v>0</v>
      </c>
      <c r="AJ33" s="16">
        <f t="shared" si="10"/>
        <v>0</v>
      </c>
      <c r="AK33" s="16">
        <f t="shared" si="10"/>
        <v>0</v>
      </c>
      <c r="AL33" s="16">
        <f t="shared" si="10"/>
        <v>0</v>
      </c>
      <c r="AM33" s="16">
        <f t="shared" si="10"/>
        <v>0</v>
      </c>
      <c r="AN33" s="16">
        <f t="shared" si="10"/>
        <v>0</v>
      </c>
      <c r="AO33" s="16">
        <f t="shared" si="10"/>
        <v>0</v>
      </c>
      <c r="AP33" s="16">
        <f t="shared" si="10"/>
        <v>0</v>
      </c>
      <c r="AQ33" s="16">
        <f t="shared" si="10"/>
        <v>0</v>
      </c>
      <c r="AR33" s="16">
        <f t="shared" si="10"/>
        <v>0</v>
      </c>
      <c r="AS33" s="16">
        <f t="shared" si="10"/>
        <v>0</v>
      </c>
      <c r="AT33" s="16">
        <f t="shared" si="10"/>
        <v>0</v>
      </c>
      <c r="AU33" s="16">
        <f t="shared" si="10"/>
        <v>0</v>
      </c>
    </row>
    <row r="34" spans="1:47" ht="14.1" customHeight="1" x14ac:dyDescent="0.2">
      <c r="A34" s="76" t="s">
        <v>297</v>
      </c>
      <c r="B34" s="16">
        <f t="shared" si="0"/>
        <v>0</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row>
    <row r="35" spans="1:47" ht="14.1" customHeight="1" x14ac:dyDescent="0.2">
      <c r="A35" s="76" t="s">
        <v>298</v>
      </c>
      <c r="B35" s="16">
        <f t="shared" si="0"/>
        <v>0</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row>
    <row r="36" spans="1:47" ht="14.1" customHeight="1" x14ac:dyDescent="0.2">
      <c r="A36" s="15" t="s">
        <v>250</v>
      </c>
      <c r="B36" s="16">
        <f t="shared" si="0"/>
        <v>0</v>
      </c>
      <c r="C36" s="16">
        <f t="shared" ref="C36:AU36" si="11">+C37+C78</f>
        <v>0</v>
      </c>
      <c r="D36" s="16">
        <f t="shared" si="11"/>
        <v>0</v>
      </c>
      <c r="E36" s="16">
        <f t="shared" si="11"/>
        <v>0</v>
      </c>
      <c r="F36" s="16">
        <f t="shared" si="11"/>
        <v>0</v>
      </c>
      <c r="G36" s="16">
        <f t="shared" si="11"/>
        <v>0</v>
      </c>
      <c r="H36" s="16">
        <f t="shared" si="11"/>
        <v>0</v>
      </c>
      <c r="I36" s="16">
        <f t="shared" si="11"/>
        <v>0</v>
      </c>
      <c r="J36" s="16">
        <f t="shared" si="11"/>
        <v>0</v>
      </c>
      <c r="K36" s="16">
        <f t="shared" si="11"/>
        <v>0</v>
      </c>
      <c r="L36" s="16">
        <f t="shared" si="11"/>
        <v>0</v>
      </c>
      <c r="M36" s="16">
        <f t="shared" si="11"/>
        <v>0</v>
      </c>
      <c r="N36" s="16">
        <f t="shared" si="11"/>
        <v>0</v>
      </c>
      <c r="O36" s="16">
        <f t="shared" si="11"/>
        <v>0</v>
      </c>
      <c r="P36" s="16">
        <f t="shared" si="11"/>
        <v>0</v>
      </c>
      <c r="Q36" s="16">
        <f t="shared" si="11"/>
        <v>0</v>
      </c>
      <c r="R36" s="16">
        <f t="shared" si="11"/>
        <v>0</v>
      </c>
      <c r="S36" s="16">
        <f t="shared" si="11"/>
        <v>0</v>
      </c>
      <c r="T36" s="16">
        <f t="shared" si="11"/>
        <v>0</v>
      </c>
      <c r="U36" s="16">
        <f t="shared" si="11"/>
        <v>0</v>
      </c>
      <c r="V36" s="16">
        <f t="shared" si="11"/>
        <v>0</v>
      </c>
      <c r="W36" s="16">
        <f t="shared" si="11"/>
        <v>0</v>
      </c>
      <c r="X36" s="16">
        <f t="shared" si="11"/>
        <v>0</v>
      </c>
      <c r="Y36" s="16">
        <f t="shared" si="11"/>
        <v>0</v>
      </c>
      <c r="Z36" s="16">
        <f t="shared" si="11"/>
        <v>0</v>
      </c>
      <c r="AA36" s="16">
        <f t="shared" si="11"/>
        <v>0</v>
      </c>
      <c r="AB36" s="16">
        <f t="shared" si="11"/>
        <v>0</v>
      </c>
      <c r="AC36" s="16">
        <f t="shared" si="11"/>
        <v>0</v>
      </c>
      <c r="AD36" s="16">
        <f t="shared" si="11"/>
        <v>0</v>
      </c>
      <c r="AE36" s="16">
        <f t="shared" si="11"/>
        <v>0</v>
      </c>
      <c r="AF36" s="16">
        <f t="shared" si="11"/>
        <v>0</v>
      </c>
      <c r="AG36" s="16">
        <f t="shared" si="11"/>
        <v>0</v>
      </c>
      <c r="AH36" s="16">
        <f t="shared" si="11"/>
        <v>0</v>
      </c>
      <c r="AI36" s="16">
        <f t="shared" si="11"/>
        <v>0</v>
      </c>
      <c r="AJ36" s="16">
        <f t="shared" si="11"/>
        <v>0</v>
      </c>
      <c r="AK36" s="16">
        <f t="shared" si="11"/>
        <v>0</v>
      </c>
      <c r="AL36" s="16">
        <f t="shared" si="11"/>
        <v>0</v>
      </c>
      <c r="AM36" s="16">
        <f t="shared" si="11"/>
        <v>0</v>
      </c>
      <c r="AN36" s="16">
        <f t="shared" si="11"/>
        <v>0</v>
      </c>
      <c r="AO36" s="16">
        <f t="shared" si="11"/>
        <v>0</v>
      </c>
      <c r="AP36" s="16">
        <f t="shared" si="11"/>
        <v>0</v>
      </c>
      <c r="AQ36" s="16">
        <f t="shared" si="11"/>
        <v>0</v>
      </c>
      <c r="AR36" s="16">
        <f t="shared" si="11"/>
        <v>0</v>
      </c>
      <c r="AS36" s="16">
        <f t="shared" si="11"/>
        <v>0</v>
      </c>
      <c r="AT36" s="16">
        <f t="shared" si="11"/>
        <v>0</v>
      </c>
      <c r="AU36" s="16">
        <f t="shared" si="11"/>
        <v>0</v>
      </c>
    </row>
    <row r="37" spans="1:47" ht="14.1" customHeight="1" x14ac:dyDescent="0.2">
      <c r="A37" s="25" t="s">
        <v>90</v>
      </c>
      <c r="B37" s="16">
        <f t="shared" si="0"/>
        <v>0</v>
      </c>
      <c r="C37" s="16">
        <f t="shared" ref="C37:AU37" si="12">+C38+C48+C57+C61+C62+C63+C64+C70</f>
        <v>0</v>
      </c>
      <c r="D37" s="16">
        <f t="shared" si="12"/>
        <v>0</v>
      </c>
      <c r="E37" s="16">
        <f t="shared" si="12"/>
        <v>0</v>
      </c>
      <c r="F37" s="16">
        <f t="shared" si="12"/>
        <v>0</v>
      </c>
      <c r="G37" s="16">
        <f t="shared" si="12"/>
        <v>0</v>
      </c>
      <c r="H37" s="16">
        <f t="shared" si="12"/>
        <v>0</v>
      </c>
      <c r="I37" s="16">
        <f t="shared" si="12"/>
        <v>0</v>
      </c>
      <c r="J37" s="16">
        <f t="shared" si="12"/>
        <v>0</v>
      </c>
      <c r="K37" s="16">
        <f t="shared" si="12"/>
        <v>0</v>
      </c>
      <c r="L37" s="16">
        <f t="shared" si="12"/>
        <v>0</v>
      </c>
      <c r="M37" s="16">
        <f t="shared" si="12"/>
        <v>0</v>
      </c>
      <c r="N37" s="16">
        <f t="shared" si="12"/>
        <v>0</v>
      </c>
      <c r="O37" s="16">
        <f t="shared" si="12"/>
        <v>0</v>
      </c>
      <c r="P37" s="16">
        <f t="shared" si="12"/>
        <v>0</v>
      </c>
      <c r="Q37" s="16">
        <f t="shared" si="12"/>
        <v>0</v>
      </c>
      <c r="R37" s="16">
        <f t="shared" si="12"/>
        <v>0</v>
      </c>
      <c r="S37" s="16">
        <f t="shared" si="12"/>
        <v>0</v>
      </c>
      <c r="T37" s="16">
        <f t="shared" si="12"/>
        <v>0</v>
      </c>
      <c r="U37" s="16">
        <f t="shared" si="12"/>
        <v>0</v>
      </c>
      <c r="V37" s="16">
        <f t="shared" si="12"/>
        <v>0</v>
      </c>
      <c r="W37" s="16">
        <f t="shared" si="12"/>
        <v>0</v>
      </c>
      <c r="X37" s="16">
        <f t="shared" si="12"/>
        <v>0</v>
      </c>
      <c r="Y37" s="16">
        <f t="shared" si="12"/>
        <v>0</v>
      </c>
      <c r="Z37" s="16">
        <f t="shared" si="12"/>
        <v>0</v>
      </c>
      <c r="AA37" s="16">
        <f t="shared" si="12"/>
        <v>0</v>
      </c>
      <c r="AB37" s="16">
        <f t="shared" si="12"/>
        <v>0</v>
      </c>
      <c r="AC37" s="16">
        <f t="shared" si="12"/>
        <v>0</v>
      </c>
      <c r="AD37" s="16">
        <f t="shared" si="12"/>
        <v>0</v>
      </c>
      <c r="AE37" s="16">
        <f t="shared" si="12"/>
        <v>0</v>
      </c>
      <c r="AF37" s="16">
        <f t="shared" si="12"/>
        <v>0</v>
      </c>
      <c r="AG37" s="16">
        <f t="shared" si="12"/>
        <v>0</v>
      </c>
      <c r="AH37" s="16">
        <f t="shared" si="12"/>
        <v>0</v>
      </c>
      <c r="AI37" s="16">
        <f t="shared" si="12"/>
        <v>0</v>
      </c>
      <c r="AJ37" s="16">
        <f t="shared" si="12"/>
        <v>0</v>
      </c>
      <c r="AK37" s="16">
        <f t="shared" si="12"/>
        <v>0</v>
      </c>
      <c r="AL37" s="16">
        <f t="shared" si="12"/>
        <v>0</v>
      </c>
      <c r="AM37" s="16">
        <f t="shared" si="12"/>
        <v>0</v>
      </c>
      <c r="AN37" s="16">
        <f t="shared" si="12"/>
        <v>0</v>
      </c>
      <c r="AO37" s="16">
        <f t="shared" si="12"/>
        <v>0</v>
      </c>
      <c r="AP37" s="16">
        <f t="shared" si="12"/>
        <v>0</v>
      </c>
      <c r="AQ37" s="16">
        <f t="shared" si="12"/>
        <v>0</v>
      </c>
      <c r="AR37" s="16">
        <f t="shared" si="12"/>
        <v>0</v>
      </c>
      <c r="AS37" s="16">
        <f t="shared" si="12"/>
        <v>0</v>
      </c>
      <c r="AT37" s="16">
        <f t="shared" si="12"/>
        <v>0</v>
      </c>
      <c r="AU37" s="16">
        <f t="shared" si="12"/>
        <v>0</v>
      </c>
    </row>
    <row r="38" spans="1:47" ht="14.1" customHeight="1" x14ac:dyDescent="0.2">
      <c r="A38" s="14" t="s">
        <v>4</v>
      </c>
      <c r="B38" s="16">
        <f t="shared" si="0"/>
        <v>0</v>
      </c>
      <c r="C38" s="16">
        <f>+C39+C43+C44+C45</f>
        <v>0</v>
      </c>
      <c r="D38" s="16">
        <f t="shared" ref="D38:AU38" si="13">+D39+D43+D44+D45</f>
        <v>0</v>
      </c>
      <c r="E38" s="16">
        <f t="shared" si="13"/>
        <v>0</v>
      </c>
      <c r="F38" s="16">
        <f t="shared" si="13"/>
        <v>0</v>
      </c>
      <c r="G38" s="16">
        <f t="shared" si="13"/>
        <v>0</v>
      </c>
      <c r="H38" s="16">
        <f t="shared" si="13"/>
        <v>0</v>
      </c>
      <c r="I38" s="16">
        <f t="shared" si="13"/>
        <v>0</v>
      </c>
      <c r="J38" s="16">
        <f t="shared" si="13"/>
        <v>0</v>
      </c>
      <c r="K38" s="16">
        <f t="shared" si="13"/>
        <v>0</v>
      </c>
      <c r="L38" s="16">
        <f t="shared" si="13"/>
        <v>0</v>
      </c>
      <c r="M38" s="16">
        <f t="shared" si="13"/>
        <v>0</v>
      </c>
      <c r="N38" s="16">
        <f t="shared" si="13"/>
        <v>0</v>
      </c>
      <c r="O38" s="16">
        <f t="shared" si="13"/>
        <v>0</v>
      </c>
      <c r="P38" s="16">
        <f t="shared" si="13"/>
        <v>0</v>
      </c>
      <c r="Q38" s="16">
        <f t="shared" si="13"/>
        <v>0</v>
      </c>
      <c r="R38" s="16">
        <f t="shared" si="13"/>
        <v>0</v>
      </c>
      <c r="S38" s="16">
        <f t="shared" si="13"/>
        <v>0</v>
      </c>
      <c r="T38" s="16">
        <f t="shared" si="13"/>
        <v>0</v>
      </c>
      <c r="U38" s="16">
        <f t="shared" si="13"/>
        <v>0</v>
      </c>
      <c r="V38" s="16">
        <f t="shared" si="13"/>
        <v>0</v>
      </c>
      <c r="W38" s="16">
        <f t="shared" si="13"/>
        <v>0</v>
      </c>
      <c r="X38" s="16">
        <f t="shared" si="13"/>
        <v>0</v>
      </c>
      <c r="Y38" s="16">
        <f t="shared" si="13"/>
        <v>0</v>
      </c>
      <c r="Z38" s="16">
        <f t="shared" si="13"/>
        <v>0</v>
      </c>
      <c r="AA38" s="16">
        <f t="shared" si="13"/>
        <v>0</v>
      </c>
      <c r="AB38" s="16">
        <f t="shared" si="13"/>
        <v>0</v>
      </c>
      <c r="AC38" s="16">
        <f t="shared" si="13"/>
        <v>0</v>
      </c>
      <c r="AD38" s="16">
        <f t="shared" si="13"/>
        <v>0</v>
      </c>
      <c r="AE38" s="16">
        <f t="shared" si="13"/>
        <v>0</v>
      </c>
      <c r="AF38" s="16">
        <f t="shared" si="13"/>
        <v>0</v>
      </c>
      <c r="AG38" s="16">
        <f t="shared" si="13"/>
        <v>0</v>
      </c>
      <c r="AH38" s="16">
        <f t="shared" si="13"/>
        <v>0</v>
      </c>
      <c r="AI38" s="16">
        <f t="shared" si="13"/>
        <v>0</v>
      </c>
      <c r="AJ38" s="16">
        <f t="shared" si="13"/>
        <v>0</v>
      </c>
      <c r="AK38" s="16">
        <f t="shared" si="13"/>
        <v>0</v>
      </c>
      <c r="AL38" s="16">
        <f t="shared" si="13"/>
        <v>0</v>
      </c>
      <c r="AM38" s="16">
        <f t="shared" si="13"/>
        <v>0</v>
      </c>
      <c r="AN38" s="16">
        <f t="shared" si="13"/>
        <v>0</v>
      </c>
      <c r="AO38" s="16">
        <f t="shared" si="13"/>
        <v>0</v>
      </c>
      <c r="AP38" s="16">
        <f t="shared" si="13"/>
        <v>0</v>
      </c>
      <c r="AQ38" s="16">
        <f t="shared" si="13"/>
        <v>0</v>
      </c>
      <c r="AR38" s="16">
        <f t="shared" si="13"/>
        <v>0</v>
      </c>
      <c r="AS38" s="16">
        <f t="shared" si="13"/>
        <v>0</v>
      </c>
      <c r="AT38" s="16">
        <f t="shared" si="13"/>
        <v>0</v>
      </c>
      <c r="AU38" s="16">
        <f t="shared" si="13"/>
        <v>0</v>
      </c>
    </row>
    <row r="39" spans="1:47" ht="14.1" customHeight="1" x14ac:dyDescent="0.2">
      <c r="A39" s="12" t="s">
        <v>18</v>
      </c>
      <c r="B39" s="16">
        <f t="shared" si="0"/>
        <v>0</v>
      </c>
      <c r="C39" s="16">
        <f>+C40+C41+C42</f>
        <v>0</v>
      </c>
      <c r="D39" s="16">
        <f t="shared" ref="D39:AU39" si="14">+D40+D41+D42</f>
        <v>0</v>
      </c>
      <c r="E39" s="16">
        <f t="shared" si="14"/>
        <v>0</v>
      </c>
      <c r="F39" s="16">
        <f t="shared" si="14"/>
        <v>0</v>
      </c>
      <c r="G39" s="16">
        <f t="shared" si="14"/>
        <v>0</v>
      </c>
      <c r="H39" s="16">
        <f t="shared" si="14"/>
        <v>0</v>
      </c>
      <c r="I39" s="16">
        <f t="shared" si="14"/>
        <v>0</v>
      </c>
      <c r="J39" s="16">
        <f t="shared" si="14"/>
        <v>0</v>
      </c>
      <c r="K39" s="16">
        <f t="shared" si="14"/>
        <v>0</v>
      </c>
      <c r="L39" s="16">
        <f t="shared" si="14"/>
        <v>0</v>
      </c>
      <c r="M39" s="16">
        <f t="shared" si="14"/>
        <v>0</v>
      </c>
      <c r="N39" s="16">
        <f t="shared" si="14"/>
        <v>0</v>
      </c>
      <c r="O39" s="16">
        <f t="shared" si="14"/>
        <v>0</v>
      </c>
      <c r="P39" s="16">
        <f t="shared" si="14"/>
        <v>0</v>
      </c>
      <c r="Q39" s="16">
        <f t="shared" si="14"/>
        <v>0</v>
      </c>
      <c r="R39" s="16">
        <f t="shared" si="14"/>
        <v>0</v>
      </c>
      <c r="S39" s="16">
        <f t="shared" si="14"/>
        <v>0</v>
      </c>
      <c r="T39" s="16">
        <f t="shared" si="14"/>
        <v>0</v>
      </c>
      <c r="U39" s="16">
        <f t="shared" si="14"/>
        <v>0</v>
      </c>
      <c r="V39" s="16">
        <f t="shared" si="14"/>
        <v>0</v>
      </c>
      <c r="W39" s="16">
        <f t="shared" si="14"/>
        <v>0</v>
      </c>
      <c r="X39" s="16">
        <f t="shared" si="14"/>
        <v>0</v>
      </c>
      <c r="Y39" s="16">
        <f t="shared" si="14"/>
        <v>0</v>
      </c>
      <c r="Z39" s="16">
        <f t="shared" si="14"/>
        <v>0</v>
      </c>
      <c r="AA39" s="16">
        <f t="shared" si="14"/>
        <v>0</v>
      </c>
      <c r="AB39" s="16">
        <f t="shared" si="14"/>
        <v>0</v>
      </c>
      <c r="AC39" s="16">
        <f t="shared" si="14"/>
        <v>0</v>
      </c>
      <c r="AD39" s="16">
        <f t="shared" si="14"/>
        <v>0</v>
      </c>
      <c r="AE39" s="16">
        <f t="shared" si="14"/>
        <v>0</v>
      </c>
      <c r="AF39" s="16">
        <f t="shared" si="14"/>
        <v>0</v>
      </c>
      <c r="AG39" s="16">
        <f t="shared" si="14"/>
        <v>0</v>
      </c>
      <c r="AH39" s="16">
        <f t="shared" si="14"/>
        <v>0</v>
      </c>
      <c r="AI39" s="16">
        <f t="shared" si="14"/>
        <v>0</v>
      </c>
      <c r="AJ39" s="16">
        <f t="shared" si="14"/>
        <v>0</v>
      </c>
      <c r="AK39" s="16">
        <f t="shared" si="14"/>
        <v>0</v>
      </c>
      <c r="AL39" s="16">
        <f t="shared" si="14"/>
        <v>0</v>
      </c>
      <c r="AM39" s="16">
        <f t="shared" si="14"/>
        <v>0</v>
      </c>
      <c r="AN39" s="16">
        <f t="shared" si="14"/>
        <v>0</v>
      </c>
      <c r="AO39" s="16">
        <f t="shared" si="14"/>
        <v>0</v>
      </c>
      <c r="AP39" s="16">
        <f t="shared" si="14"/>
        <v>0</v>
      </c>
      <c r="AQ39" s="16">
        <f t="shared" si="14"/>
        <v>0</v>
      </c>
      <c r="AR39" s="16">
        <f t="shared" si="14"/>
        <v>0</v>
      </c>
      <c r="AS39" s="16">
        <f t="shared" si="14"/>
        <v>0</v>
      </c>
      <c r="AT39" s="16">
        <f t="shared" si="14"/>
        <v>0</v>
      </c>
      <c r="AU39" s="16">
        <f t="shared" si="14"/>
        <v>0</v>
      </c>
    </row>
    <row r="40" spans="1:47" ht="14.1" customHeight="1" x14ac:dyDescent="0.2">
      <c r="A40" s="27" t="s">
        <v>112</v>
      </c>
      <c r="B40" s="16">
        <f t="shared" si="0"/>
        <v>0</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row>
    <row r="41" spans="1:47" ht="14.1" customHeight="1" x14ac:dyDescent="0.2">
      <c r="A41" s="27" t="s">
        <v>113</v>
      </c>
      <c r="B41" s="16">
        <f t="shared" si="0"/>
        <v>0</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row>
    <row r="42" spans="1:47" ht="14.1" customHeight="1" x14ac:dyDescent="0.2">
      <c r="A42" s="27" t="s">
        <v>114</v>
      </c>
      <c r="B42" s="16">
        <f t="shared" si="0"/>
        <v>0</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row>
    <row r="43" spans="1:47" ht="14.1" customHeight="1" x14ac:dyDescent="0.2">
      <c r="A43" s="12" t="s">
        <v>100</v>
      </c>
      <c r="B43" s="16">
        <f t="shared" si="0"/>
        <v>0</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row>
    <row r="44" spans="1:47" ht="14.1" customHeight="1" x14ac:dyDescent="0.2">
      <c r="A44" s="12" t="s">
        <v>251</v>
      </c>
      <c r="B44" s="16">
        <f t="shared" si="0"/>
        <v>0</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row>
    <row r="45" spans="1:47" ht="14.1" customHeight="1" x14ac:dyDescent="0.2">
      <c r="A45" s="12" t="s">
        <v>19</v>
      </c>
      <c r="B45" s="16">
        <f t="shared" si="0"/>
        <v>0</v>
      </c>
      <c r="C45" s="16">
        <f>+C46+C47</f>
        <v>0</v>
      </c>
      <c r="D45" s="16">
        <f t="shared" ref="D45:AU45" si="15">+D46+D47</f>
        <v>0</v>
      </c>
      <c r="E45" s="16">
        <f t="shared" si="15"/>
        <v>0</v>
      </c>
      <c r="F45" s="16">
        <f t="shared" si="15"/>
        <v>0</v>
      </c>
      <c r="G45" s="16">
        <f t="shared" si="15"/>
        <v>0</v>
      </c>
      <c r="H45" s="16">
        <f t="shared" si="15"/>
        <v>0</v>
      </c>
      <c r="I45" s="16">
        <f t="shared" si="15"/>
        <v>0</v>
      </c>
      <c r="J45" s="16">
        <f t="shared" si="15"/>
        <v>0</v>
      </c>
      <c r="K45" s="16">
        <f t="shared" si="15"/>
        <v>0</v>
      </c>
      <c r="L45" s="16">
        <f t="shared" si="15"/>
        <v>0</v>
      </c>
      <c r="M45" s="16">
        <f t="shared" si="15"/>
        <v>0</v>
      </c>
      <c r="N45" s="16">
        <f t="shared" si="15"/>
        <v>0</v>
      </c>
      <c r="O45" s="16">
        <f t="shared" si="15"/>
        <v>0</v>
      </c>
      <c r="P45" s="16">
        <f t="shared" si="15"/>
        <v>0</v>
      </c>
      <c r="Q45" s="16">
        <f t="shared" si="15"/>
        <v>0</v>
      </c>
      <c r="R45" s="16">
        <f t="shared" si="15"/>
        <v>0</v>
      </c>
      <c r="S45" s="16">
        <f t="shared" si="15"/>
        <v>0</v>
      </c>
      <c r="T45" s="16">
        <f t="shared" si="15"/>
        <v>0</v>
      </c>
      <c r="U45" s="16">
        <f t="shared" si="15"/>
        <v>0</v>
      </c>
      <c r="V45" s="16">
        <f t="shared" si="15"/>
        <v>0</v>
      </c>
      <c r="W45" s="16">
        <f t="shared" si="15"/>
        <v>0</v>
      </c>
      <c r="X45" s="16">
        <f t="shared" si="15"/>
        <v>0</v>
      </c>
      <c r="Y45" s="16">
        <f t="shared" si="15"/>
        <v>0</v>
      </c>
      <c r="Z45" s="16">
        <f t="shared" si="15"/>
        <v>0</v>
      </c>
      <c r="AA45" s="16">
        <f t="shared" si="15"/>
        <v>0</v>
      </c>
      <c r="AB45" s="16">
        <f t="shared" si="15"/>
        <v>0</v>
      </c>
      <c r="AC45" s="16">
        <f t="shared" si="15"/>
        <v>0</v>
      </c>
      <c r="AD45" s="16">
        <f t="shared" si="15"/>
        <v>0</v>
      </c>
      <c r="AE45" s="16">
        <f t="shared" si="15"/>
        <v>0</v>
      </c>
      <c r="AF45" s="16">
        <f t="shared" si="15"/>
        <v>0</v>
      </c>
      <c r="AG45" s="16">
        <f t="shared" si="15"/>
        <v>0</v>
      </c>
      <c r="AH45" s="16">
        <f t="shared" si="15"/>
        <v>0</v>
      </c>
      <c r="AI45" s="16">
        <f t="shared" si="15"/>
        <v>0</v>
      </c>
      <c r="AJ45" s="16">
        <f t="shared" si="15"/>
        <v>0</v>
      </c>
      <c r="AK45" s="16">
        <f t="shared" si="15"/>
        <v>0</v>
      </c>
      <c r="AL45" s="16">
        <f t="shared" si="15"/>
        <v>0</v>
      </c>
      <c r="AM45" s="16">
        <f t="shared" si="15"/>
        <v>0</v>
      </c>
      <c r="AN45" s="16">
        <f t="shared" si="15"/>
        <v>0</v>
      </c>
      <c r="AO45" s="16">
        <f t="shared" si="15"/>
        <v>0</v>
      </c>
      <c r="AP45" s="16">
        <f t="shared" si="15"/>
        <v>0</v>
      </c>
      <c r="AQ45" s="16">
        <f t="shared" si="15"/>
        <v>0</v>
      </c>
      <c r="AR45" s="16">
        <f t="shared" si="15"/>
        <v>0</v>
      </c>
      <c r="AS45" s="16">
        <f t="shared" si="15"/>
        <v>0</v>
      </c>
      <c r="AT45" s="16">
        <f t="shared" si="15"/>
        <v>0</v>
      </c>
      <c r="AU45" s="16">
        <f t="shared" si="15"/>
        <v>0</v>
      </c>
    </row>
    <row r="46" spans="1:47" ht="14.1" customHeight="1" x14ac:dyDescent="0.2">
      <c r="A46" s="27" t="s">
        <v>115</v>
      </c>
      <c r="B46" s="16">
        <f t="shared" si="0"/>
        <v>0</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row>
    <row r="47" spans="1:47" ht="14.1" customHeight="1" x14ac:dyDescent="0.2">
      <c r="A47" s="27" t="s">
        <v>116</v>
      </c>
      <c r="B47" s="16">
        <f t="shared" si="0"/>
        <v>0</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row>
    <row r="48" spans="1:47" ht="14.1" customHeight="1" x14ac:dyDescent="0.2">
      <c r="A48" s="14" t="s">
        <v>5</v>
      </c>
      <c r="B48" s="16">
        <f t="shared" si="0"/>
        <v>0</v>
      </c>
      <c r="C48" s="16">
        <f>+C49+C56</f>
        <v>0</v>
      </c>
      <c r="D48" s="16">
        <f t="shared" ref="D48:AU48" si="16">+D49+D56</f>
        <v>0</v>
      </c>
      <c r="E48" s="16">
        <f t="shared" si="16"/>
        <v>0</v>
      </c>
      <c r="F48" s="16">
        <f t="shared" si="16"/>
        <v>0</v>
      </c>
      <c r="G48" s="16">
        <f t="shared" si="16"/>
        <v>0</v>
      </c>
      <c r="H48" s="16">
        <f t="shared" si="16"/>
        <v>0</v>
      </c>
      <c r="I48" s="16">
        <f t="shared" si="16"/>
        <v>0</v>
      </c>
      <c r="J48" s="16">
        <f t="shared" si="16"/>
        <v>0</v>
      </c>
      <c r="K48" s="16">
        <f t="shared" si="16"/>
        <v>0</v>
      </c>
      <c r="L48" s="16">
        <f t="shared" si="16"/>
        <v>0</v>
      </c>
      <c r="M48" s="16">
        <f t="shared" si="16"/>
        <v>0</v>
      </c>
      <c r="N48" s="16">
        <f t="shared" si="16"/>
        <v>0</v>
      </c>
      <c r="O48" s="16">
        <f t="shared" si="16"/>
        <v>0</v>
      </c>
      <c r="P48" s="16">
        <f t="shared" si="16"/>
        <v>0</v>
      </c>
      <c r="Q48" s="16">
        <f t="shared" si="16"/>
        <v>0</v>
      </c>
      <c r="R48" s="16">
        <f t="shared" si="16"/>
        <v>0</v>
      </c>
      <c r="S48" s="16">
        <f t="shared" si="16"/>
        <v>0</v>
      </c>
      <c r="T48" s="16">
        <f t="shared" si="16"/>
        <v>0</v>
      </c>
      <c r="U48" s="16">
        <f t="shared" si="16"/>
        <v>0</v>
      </c>
      <c r="V48" s="16">
        <f t="shared" si="16"/>
        <v>0</v>
      </c>
      <c r="W48" s="16">
        <f t="shared" si="16"/>
        <v>0</v>
      </c>
      <c r="X48" s="16">
        <f t="shared" si="16"/>
        <v>0</v>
      </c>
      <c r="Y48" s="16">
        <f t="shared" si="16"/>
        <v>0</v>
      </c>
      <c r="Z48" s="16">
        <f t="shared" si="16"/>
        <v>0</v>
      </c>
      <c r="AA48" s="16">
        <f t="shared" si="16"/>
        <v>0</v>
      </c>
      <c r="AB48" s="16">
        <f t="shared" si="16"/>
        <v>0</v>
      </c>
      <c r="AC48" s="16">
        <f t="shared" si="16"/>
        <v>0</v>
      </c>
      <c r="AD48" s="16">
        <f t="shared" si="16"/>
        <v>0</v>
      </c>
      <c r="AE48" s="16">
        <f t="shared" si="16"/>
        <v>0</v>
      </c>
      <c r="AF48" s="16">
        <f t="shared" si="16"/>
        <v>0</v>
      </c>
      <c r="AG48" s="16">
        <f t="shared" si="16"/>
        <v>0</v>
      </c>
      <c r="AH48" s="16">
        <f t="shared" si="16"/>
        <v>0</v>
      </c>
      <c r="AI48" s="16">
        <f t="shared" si="16"/>
        <v>0</v>
      </c>
      <c r="AJ48" s="16">
        <f t="shared" si="16"/>
        <v>0</v>
      </c>
      <c r="AK48" s="16">
        <f t="shared" si="16"/>
        <v>0</v>
      </c>
      <c r="AL48" s="16">
        <f t="shared" si="16"/>
        <v>0</v>
      </c>
      <c r="AM48" s="16">
        <f t="shared" si="16"/>
        <v>0</v>
      </c>
      <c r="AN48" s="16">
        <f t="shared" si="16"/>
        <v>0</v>
      </c>
      <c r="AO48" s="16">
        <f t="shared" si="16"/>
        <v>0</v>
      </c>
      <c r="AP48" s="16">
        <f t="shared" si="16"/>
        <v>0</v>
      </c>
      <c r="AQ48" s="16">
        <f t="shared" si="16"/>
        <v>0</v>
      </c>
      <c r="AR48" s="16">
        <f t="shared" si="16"/>
        <v>0</v>
      </c>
      <c r="AS48" s="16">
        <f t="shared" si="16"/>
        <v>0</v>
      </c>
      <c r="AT48" s="16">
        <f t="shared" si="16"/>
        <v>0</v>
      </c>
      <c r="AU48" s="16">
        <f t="shared" si="16"/>
        <v>0</v>
      </c>
    </row>
    <row r="49" spans="1:47" ht="14.1" customHeight="1" x14ac:dyDescent="0.2">
      <c r="A49" s="12" t="s">
        <v>140</v>
      </c>
      <c r="B49" s="16">
        <f t="shared" si="0"/>
        <v>0</v>
      </c>
      <c r="C49" s="16">
        <f>+C50+C51+C54+C55</f>
        <v>0</v>
      </c>
      <c r="D49" s="16">
        <f t="shared" ref="D49:AU49" si="17">+D50+D51+D54+D55</f>
        <v>0</v>
      </c>
      <c r="E49" s="16">
        <f t="shared" si="17"/>
        <v>0</v>
      </c>
      <c r="F49" s="16">
        <f t="shared" si="17"/>
        <v>0</v>
      </c>
      <c r="G49" s="16">
        <f t="shared" si="17"/>
        <v>0</v>
      </c>
      <c r="H49" s="16">
        <f t="shared" si="17"/>
        <v>0</v>
      </c>
      <c r="I49" s="16">
        <f t="shared" si="17"/>
        <v>0</v>
      </c>
      <c r="J49" s="16">
        <f t="shared" si="17"/>
        <v>0</v>
      </c>
      <c r="K49" s="16">
        <f t="shared" si="17"/>
        <v>0</v>
      </c>
      <c r="L49" s="16">
        <f t="shared" si="17"/>
        <v>0</v>
      </c>
      <c r="M49" s="16">
        <f t="shared" si="17"/>
        <v>0</v>
      </c>
      <c r="N49" s="16">
        <f t="shared" si="17"/>
        <v>0</v>
      </c>
      <c r="O49" s="16">
        <f t="shared" si="17"/>
        <v>0</v>
      </c>
      <c r="P49" s="16">
        <f t="shared" si="17"/>
        <v>0</v>
      </c>
      <c r="Q49" s="16">
        <f t="shared" si="17"/>
        <v>0</v>
      </c>
      <c r="R49" s="16">
        <f t="shared" si="17"/>
        <v>0</v>
      </c>
      <c r="S49" s="16">
        <f t="shared" si="17"/>
        <v>0</v>
      </c>
      <c r="T49" s="16">
        <f t="shared" si="17"/>
        <v>0</v>
      </c>
      <c r="U49" s="16">
        <f t="shared" si="17"/>
        <v>0</v>
      </c>
      <c r="V49" s="16">
        <f t="shared" si="17"/>
        <v>0</v>
      </c>
      <c r="W49" s="16">
        <f t="shared" si="17"/>
        <v>0</v>
      </c>
      <c r="X49" s="16">
        <f t="shared" si="17"/>
        <v>0</v>
      </c>
      <c r="Y49" s="16">
        <f t="shared" si="17"/>
        <v>0</v>
      </c>
      <c r="Z49" s="16">
        <f t="shared" si="17"/>
        <v>0</v>
      </c>
      <c r="AA49" s="16">
        <f t="shared" si="17"/>
        <v>0</v>
      </c>
      <c r="AB49" s="16">
        <f t="shared" si="17"/>
        <v>0</v>
      </c>
      <c r="AC49" s="16">
        <f t="shared" si="17"/>
        <v>0</v>
      </c>
      <c r="AD49" s="16">
        <f t="shared" si="17"/>
        <v>0</v>
      </c>
      <c r="AE49" s="16">
        <f t="shared" si="17"/>
        <v>0</v>
      </c>
      <c r="AF49" s="16">
        <f t="shared" si="17"/>
        <v>0</v>
      </c>
      <c r="AG49" s="16">
        <f t="shared" si="17"/>
        <v>0</v>
      </c>
      <c r="AH49" s="16">
        <f t="shared" si="17"/>
        <v>0</v>
      </c>
      <c r="AI49" s="16">
        <f t="shared" si="17"/>
        <v>0</v>
      </c>
      <c r="AJ49" s="16">
        <f t="shared" si="17"/>
        <v>0</v>
      </c>
      <c r="AK49" s="16">
        <f t="shared" si="17"/>
        <v>0</v>
      </c>
      <c r="AL49" s="16">
        <f t="shared" si="17"/>
        <v>0</v>
      </c>
      <c r="AM49" s="16">
        <f t="shared" si="17"/>
        <v>0</v>
      </c>
      <c r="AN49" s="16">
        <f t="shared" si="17"/>
        <v>0</v>
      </c>
      <c r="AO49" s="16">
        <f t="shared" si="17"/>
        <v>0</v>
      </c>
      <c r="AP49" s="16">
        <f t="shared" si="17"/>
        <v>0</v>
      </c>
      <c r="AQ49" s="16">
        <f t="shared" si="17"/>
        <v>0</v>
      </c>
      <c r="AR49" s="16">
        <f t="shared" si="17"/>
        <v>0</v>
      </c>
      <c r="AS49" s="16">
        <f t="shared" si="17"/>
        <v>0</v>
      </c>
      <c r="AT49" s="16">
        <f t="shared" si="17"/>
        <v>0</v>
      </c>
      <c r="AU49" s="16">
        <f t="shared" si="17"/>
        <v>0</v>
      </c>
    </row>
    <row r="50" spans="1:47" ht="14.1" customHeight="1" x14ac:dyDescent="0.2">
      <c r="A50" s="27" t="s">
        <v>118</v>
      </c>
      <c r="B50" s="16">
        <f t="shared" si="0"/>
        <v>0</v>
      </c>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row>
    <row r="51" spans="1:47" ht="14.1" customHeight="1" x14ac:dyDescent="0.2">
      <c r="A51" s="27" t="s">
        <v>119</v>
      </c>
      <c r="B51" s="16">
        <f t="shared" si="0"/>
        <v>0</v>
      </c>
      <c r="C51" s="16">
        <f>+C52+C53</f>
        <v>0</v>
      </c>
      <c r="D51" s="16">
        <f t="shared" ref="D51:AU51" si="18">+D52+D53</f>
        <v>0</v>
      </c>
      <c r="E51" s="16">
        <f t="shared" si="18"/>
        <v>0</v>
      </c>
      <c r="F51" s="16">
        <f t="shared" si="18"/>
        <v>0</v>
      </c>
      <c r="G51" s="16">
        <f t="shared" si="18"/>
        <v>0</v>
      </c>
      <c r="H51" s="16">
        <f t="shared" si="18"/>
        <v>0</v>
      </c>
      <c r="I51" s="16">
        <f t="shared" si="18"/>
        <v>0</v>
      </c>
      <c r="J51" s="16">
        <f t="shared" si="18"/>
        <v>0</v>
      </c>
      <c r="K51" s="16">
        <f t="shared" si="18"/>
        <v>0</v>
      </c>
      <c r="L51" s="16">
        <f t="shared" si="18"/>
        <v>0</v>
      </c>
      <c r="M51" s="16">
        <f t="shared" si="18"/>
        <v>0</v>
      </c>
      <c r="N51" s="16">
        <f t="shared" si="18"/>
        <v>0</v>
      </c>
      <c r="O51" s="16">
        <f t="shared" si="18"/>
        <v>0</v>
      </c>
      <c r="P51" s="16">
        <f t="shared" si="18"/>
        <v>0</v>
      </c>
      <c r="Q51" s="16">
        <f t="shared" si="18"/>
        <v>0</v>
      </c>
      <c r="R51" s="16">
        <f t="shared" si="18"/>
        <v>0</v>
      </c>
      <c r="S51" s="16">
        <f t="shared" si="18"/>
        <v>0</v>
      </c>
      <c r="T51" s="16">
        <f t="shared" si="18"/>
        <v>0</v>
      </c>
      <c r="U51" s="16">
        <f t="shared" si="18"/>
        <v>0</v>
      </c>
      <c r="V51" s="16">
        <f t="shared" si="18"/>
        <v>0</v>
      </c>
      <c r="W51" s="16">
        <f t="shared" si="18"/>
        <v>0</v>
      </c>
      <c r="X51" s="16">
        <f t="shared" si="18"/>
        <v>0</v>
      </c>
      <c r="Y51" s="16">
        <f t="shared" si="18"/>
        <v>0</v>
      </c>
      <c r="Z51" s="16">
        <f t="shared" si="18"/>
        <v>0</v>
      </c>
      <c r="AA51" s="16">
        <f t="shared" si="18"/>
        <v>0</v>
      </c>
      <c r="AB51" s="16">
        <f t="shared" si="18"/>
        <v>0</v>
      </c>
      <c r="AC51" s="16">
        <f t="shared" si="18"/>
        <v>0</v>
      </c>
      <c r="AD51" s="16">
        <f t="shared" si="18"/>
        <v>0</v>
      </c>
      <c r="AE51" s="16">
        <f t="shared" si="18"/>
        <v>0</v>
      </c>
      <c r="AF51" s="16">
        <f t="shared" si="18"/>
        <v>0</v>
      </c>
      <c r="AG51" s="16">
        <f t="shared" si="18"/>
        <v>0</v>
      </c>
      <c r="AH51" s="16">
        <f t="shared" si="18"/>
        <v>0</v>
      </c>
      <c r="AI51" s="16">
        <f t="shared" si="18"/>
        <v>0</v>
      </c>
      <c r="AJ51" s="16">
        <f t="shared" si="18"/>
        <v>0</v>
      </c>
      <c r="AK51" s="16">
        <f t="shared" si="18"/>
        <v>0</v>
      </c>
      <c r="AL51" s="16">
        <f t="shared" si="18"/>
        <v>0</v>
      </c>
      <c r="AM51" s="16">
        <f t="shared" si="18"/>
        <v>0</v>
      </c>
      <c r="AN51" s="16">
        <f t="shared" si="18"/>
        <v>0</v>
      </c>
      <c r="AO51" s="16">
        <f t="shared" si="18"/>
        <v>0</v>
      </c>
      <c r="AP51" s="16">
        <f t="shared" si="18"/>
        <v>0</v>
      </c>
      <c r="AQ51" s="16">
        <f t="shared" si="18"/>
        <v>0</v>
      </c>
      <c r="AR51" s="16">
        <f t="shared" si="18"/>
        <v>0</v>
      </c>
      <c r="AS51" s="16">
        <f t="shared" si="18"/>
        <v>0</v>
      </c>
      <c r="AT51" s="16">
        <f t="shared" si="18"/>
        <v>0</v>
      </c>
      <c r="AU51" s="16">
        <f t="shared" si="18"/>
        <v>0</v>
      </c>
    </row>
    <row r="52" spans="1:47" ht="14.1" customHeight="1" x14ac:dyDescent="0.2">
      <c r="A52" s="31" t="s">
        <v>144</v>
      </c>
      <c r="B52" s="16">
        <f t="shared" si="0"/>
        <v>0</v>
      </c>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row>
    <row r="53" spans="1:47" ht="14.1" customHeight="1" x14ac:dyDescent="0.2">
      <c r="A53" s="31" t="s">
        <v>120</v>
      </c>
      <c r="B53" s="16">
        <f t="shared" si="0"/>
        <v>0</v>
      </c>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row>
    <row r="54" spans="1:47" ht="14.1" customHeight="1" x14ac:dyDescent="0.2">
      <c r="A54" s="27" t="s">
        <v>121</v>
      </c>
      <c r="B54" s="16">
        <f t="shared" si="0"/>
        <v>0</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row>
    <row r="55" spans="1:47" ht="14.1" customHeight="1" x14ac:dyDescent="0.2">
      <c r="A55" s="27" t="s">
        <v>122</v>
      </c>
      <c r="B55" s="16">
        <f t="shared" si="0"/>
        <v>0</v>
      </c>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row>
    <row r="56" spans="1:47" ht="14.1" customHeight="1" x14ac:dyDescent="0.2">
      <c r="A56" s="12" t="s">
        <v>129</v>
      </c>
      <c r="B56" s="16">
        <f t="shared" si="0"/>
        <v>0</v>
      </c>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row>
    <row r="57" spans="1:47" ht="14.1" customHeight="1" x14ac:dyDescent="0.2">
      <c r="A57" s="14" t="s">
        <v>6</v>
      </c>
      <c r="B57" s="16">
        <f t="shared" si="0"/>
        <v>0</v>
      </c>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row>
    <row r="58" spans="1:47" ht="14.1" customHeight="1" x14ac:dyDescent="0.2">
      <c r="A58" s="12" t="s">
        <v>124</v>
      </c>
      <c r="B58" s="16">
        <f t="shared" si="0"/>
        <v>0</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row>
    <row r="59" spans="1:47" ht="14.1" customHeight="1" x14ac:dyDescent="0.2">
      <c r="A59" s="12" t="s">
        <v>125</v>
      </c>
      <c r="B59" s="16">
        <f t="shared" si="0"/>
        <v>0</v>
      </c>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row>
    <row r="60" spans="1:47" ht="14.1" customHeight="1" x14ac:dyDescent="0.2">
      <c r="A60" s="12" t="s">
        <v>99</v>
      </c>
      <c r="B60" s="16">
        <f t="shared" si="0"/>
        <v>0</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row>
    <row r="61" spans="1:47" ht="14.1" customHeight="1" x14ac:dyDescent="0.2">
      <c r="A61" s="14" t="s">
        <v>32</v>
      </c>
      <c r="B61" s="16">
        <f t="shared" si="0"/>
        <v>0</v>
      </c>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7" ht="14.1" customHeight="1" x14ac:dyDescent="0.2">
      <c r="A62" s="14" t="s">
        <v>33</v>
      </c>
      <c r="B62" s="16">
        <f t="shared" si="0"/>
        <v>0</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row>
    <row r="63" spans="1:47" ht="14.1" customHeight="1" x14ac:dyDescent="0.2">
      <c r="A63" s="14" t="s">
        <v>34</v>
      </c>
      <c r="B63" s="16">
        <f t="shared" si="0"/>
        <v>0</v>
      </c>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row>
    <row r="64" spans="1:47" ht="14.1" customHeight="1" x14ac:dyDescent="0.2">
      <c r="A64" s="14" t="s">
        <v>11</v>
      </c>
      <c r="B64" s="16">
        <f t="shared" si="0"/>
        <v>0</v>
      </c>
      <c r="C64" s="16">
        <f>SUM(C65:C69)</f>
        <v>0</v>
      </c>
      <c r="D64" s="16">
        <f t="shared" ref="D64:AU64" si="19">SUM(D65:D69)</f>
        <v>0</v>
      </c>
      <c r="E64" s="16">
        <f t="shared" si="19"/>
        <v>0</v>
      </c>
      <c r="F64" s="16">
        <f t="shared" si="19"/>
        <v>0</v>
      </c>
      <c r="G64" s="16">
        <f t="shared" si="19"/>
        <v>0</v>
      </c>
      <c r="H64" s="16">
        <f t="shared" si="19"/>
        <v>0</v>
      </c>
      <c r="I64" s="16">
        <f t="shared" si="19"/>
        <v>0</v>
      </c>
      <c r="J64" s="16">
        <f t="shared" si="19"/>
        <v>0</v>
      </c>
      <c r="K64" s="16">
        <f t="shared" si="19"/>
        <v>0</v>
      </c>
      <c r="L64" s="16">
        <f t="shared" si="19"/>
        <v>0</v>
      </c>
      <c r="M64" s="16">
        <f t="shared" si="19"/>
        <v>0</v>
      </c>
      <c r="N64" s="16">
        <f t="shared" si="19"/>
        <v>0</v>
      </c>
      <c r="O64" s="16">
        <f t="shared" si="19"/>
        <v>0</v>
      </c>
      <c r="P64" s="16">
        <f t="shared" si="19"/>
        <v>0</v>
      </c>
      <c r="Q64" s="16">
        <f t="shared" si="19"/>
        <v>0</v>
      </c>
      <c r="R64" s="16">
        <f t="shared" si="19"/>
        <v>0</v>
      </c>
      <c r="S64" s="16">
        <f t="shared" si="19"/>
        <v>0</v>
      </c>
      <c r="T64" s="16">
        <f t="shared" si="19"/>
        <v>0</v>
      </c>
      <c r="U64" s="16">
        <f t="shared" si="19"/>
        <v>0</v>
      </c>
      <c r="V64" s="16">
        <f t="shared" si="19"/>
        <v>0</v>
      </c>
      <c r="W64" s="16">
        <f t="shared" si="19"/>
        <v>0</v>
      </c>
      <c r="X64" s="16">
        <f t="shared" si="19"/>
        <v>0</v>
      </c>
      <c r="Y64" s="16">
        <f t="shared" si="19"/>
        <v>0</v>
      </c>
      <c r="Z64" s="16">
        <f t="shared" si="19"/>
        <v>0</v>
      </c>
      <c r="AA64" s="16">
        <f t="shared" si="19"/>
        <v>0</v>
      </c>
      <c r="AB64" s="16">
        <f t="shared" si="19"/>
        <v>0</v>
      </c>
      <c r="AC64" s="16">
        <f t="shared" si="19"/>
        <v>0</v>
      </c>
      <c r="AD64" s="16">
        <f t="shared" si="19"/>
        <v>0</v>
      </c>
      <c r="AE64" s="16">
        <f t="shared" si="19"/>
        <v>0</v>
      </c>
      <c r="AF64" s="16">
        <f t="shared" si="19"/>
        <v>0</v>
      </c>
      <c r="AG64" s="16">
        <f t="shared" si="19"/>
        <v>0</v>
      </c>
      <c r="AH64" s="16">
        <f t="shared" si="19"/>
        <v>0</v>
      </c>
      <c r="AI64" s="16">
        <f t="shared" si="19"/>
        <v>0</v>
      </c>
      <c r="AJ64" s="16">
        <f t="shared" si="19"/>
        <v>0</v>
      </c>
      <c r="AK64" s="16">
        <f t="shared" si="19"/>
        <v>0</v>
      </c>
      <c r="AL64" s="16">
        <f t="shared" si="19"/>
        <v>0</v>
      </c>
      <c r="AM64" s="16">
        <f t="shared" si="19"/>
        <v>0</v>
      </c>
      <c r="AN64" s="16">
        <f t="shared" si="19"/>
        <v>0</v>
      </c>
      <c r="AO64" s="16">
        <f t="shared" si="19"/>
        <v>0</v>
      </c>
      <c r="AP64" s="16">
        <f t="shared" si="19"/>
        <v>0</v>
      </c>
      <c r="AQ64" s="16">
        <f t="shared" si="19"/>
        <v>0</v>
      </c>
      <c r="AR64" s="16">
        <f t="shared" si="19"/>
        <v>0</v>
      </c>
      <c r="AS64" s="16">
        <f t="shared" si="19"/>
        <v>0</v>
      </c>
      <c r="AT64" s="16">
        <f t="shared" si="19"/>
        <v>0</v>
      </c>
      <c r="AU64" s="16">
        <f t="shared" si="19"/>
        <v>0</v>
      </c>
    </row>
    <row r="65" spans="1:47" ht="14.1" customHeight="1" x14ac:dyDescent="0.2">
      <c r="A65" s="12" t="s">
        <v>38</v>
      </c>
      <c r="B65" s="16">
        <f t="shared" si="0"/>
        <v>0</v>
      </c>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row>
    <row r="66" spans="1:47" ht="14.1" customHeight="1" x14ac:dyDescent="0.2">
      <c r="A66" s="12" t="s">
        <v>39</v>
      </c>
      <c r="B66" s="16">
        <f t="shared" si="0"/>
        <v>0</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row>
    <row r="67" spans="1:47" ht="14.1" customHeight="1" x14ac:dyDescent="0.2">
      <c r="A67" s="12" t="s">
        <v>40</v>
      </c>
      <c r="B67" s="16">
        <f t="shared" si="0"/>
        <v>0</v>
      </c>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row>
    <row r="68" spans="1:47" ht="14.1" customHeight="1" x14ac:dyDescent="0.2">
      <c r="A68" s="12" t="s">
        <v>41</v>
      </c>
      <c r="B68" s="16">
        <f t="shared" si="0"/>
        <v>0</v>
      </c>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row>
    <row r="69" spans="1:47" ht="14.1" customHeight="1" x14ac:dyDescent="0.2">
      <c r="A69" s="12" t="s">
        <v>42</v>
      </c>
      <c r="B69" s="16">
        <f t="shared" si="0"/>
        <v>0</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row>
    <row r="70" spans="1:47" ht="14.1" customHeight="1" x14ac:dyDescent="0.2">
      <c r="A70" s="14" t="s">
        <v>7</v>
      </c>
      <c r="B70" s="16">
        <f t="shared" si="0"/>
        <v>0</v>
      </c>
      <c r="C70" s="16">
        <f>+C71+C74</f>
        <v>0</v>
      </c>
      <c r="D70" s="16">
        <f t="shared" ref="D70:AU70" si="20">+D71+D74</f>
        <v>0</v>
      </c>
      <c r="E70" s="16">
        <f t="shared" si="20"/>
        <v>0</v>
      </c>
      <c r="F70" s="16">
        <f t="shared" si="20"/>
        <v>0</v>
      </c>
      <c r="G70" s="16">
        <f t="shared" si="20"/>
        <v>0</v>
      </c>
      <c r="H70" s="16">
        <f t="shared" si="20"/>
        <v>0</v>
      </c>
      <c r="I70" s="16">
        <f t="shared" si="20"/>
        <v>0</v>
      </c>
      <c r="J70" s="16">
        <f t="shared" si="20"/>
        <v>0</v>
      </c>
      <c r="K70" s="16">
        <f t="shared" si="20"/>
        <v>0</v>
      </c>
      <c r="L70" s="16">
        <f t="shared" si="20"/>
        <v>0</v>
      </c>
      <c r="M70" s="16">
        <f t="shared" si="20"/>
        <v>0</v>
      </c>
      <c r="N70" s="16">
        <f t="shared" si="20"/>
        <v>0</v>
      </c>
      <c r="O70" s="16">
        <f t="shared" si="20"/>
        <v>0</v>
      </c>
      <c r="P70" s="16">
        <f t="shared" si="20"/>
        <v>0</v>
      </c>
      <c r="Q70" s="16">
        <f t="shared" si="20"/>
        <v>0</v>
      </c>
      <c r="R70" s="16">
        <f t="shared" si="20"/>
        <v>0</v>
      </c>
      <c r="S70" s="16">
        <f t="shared" si="20"/>
        <v>0</v>
      </c>
      <c r="T70" s="16">
        <f t="shared" si="20"/>
        <v>0</v>
      </c>
      <c r="U70" s="16">
        <f t="shared" si="20"/>
        <v>0</v>
      </c>
      <c r="V70" s="16">
        <f t="shared" si="20"/>
        <v>0</v>
      </c>
      <c r="W70" s="16">
        <f t="shared" si="20"/>
        <v>0</v>
      </c>
      <c r="X70" s="16">
        <f t="shared" si="20"/>
        <v>0</v>
      </c>
      <c r="Y70" s="16">
        <f t="shared" si="20"/>
        <v>0</v>
      </c>
      <c r="Z70" s="16">
        <f t="shared" si="20"/>
        <v>0</v>
      </c>
      <c r="AA70" s="16">
        <f t="shared" si="20"/>
        <v>0</v>
      </c>
      <c r="AB70" s="16">
        <f t="shared" si="20"/>
        <v>0</v>
      </c>
      <c r="AC70" s="16">
        <f t="shared" si="20"/>
        <v>0</v>
      </c>
      <c r="AD70" s="16">
        <f t="shared" si="20"/>
        <v>0</v>
      </c>
      <c r="AE70" s="16">
        <f t="shared" si="20"/>
        <v>0</v>
      </c>
      <c r="AF70" s="16">
        <f t="shared" si="20"/>
        <v>0</v>
      </c>
      <c r="AG70" s="16">
        <f t="shared" si="20"/>
        <v>0</v>
      </c>
      <c r="AH70" s="16">
        <f t="shared" si="20"/>
        <v>0</v>
      </c>
      <c r="AI70" s="16">
        <f t="shared" si="20"/>
        <v>0</v>
      </c>
      <c r="AJ70" s="16">
        <f t="shared" si="20"/>
        <v>0</v>
      </c>
      <c r="AK70" s="16">
        <f t="shared" si="20"/>
        <v>0</v>
      </c>
      <c r="AL70" s="16">
        <f t="shared" si="20"/>
        <v>0</v>
      </c>
      <c r="AM70" s="16">
        <f t="shared" si="20"/>
        <v>0</v>
      </c>
      <c r="AN70" s="16">
        <f t="shared" si="20"/>
        <v>0</v>
      </c>
      <c r="AO70" s="16">
        <f t="shared" si="20"/>
        <v>0</v>
      </c>
      <c r="AP70" s="16">
        <f t="shared" si="20"/>
        <v>0</v>
      </c>
      <c r="AQ70" s="16">
        <f t="shared" si="20"/>
        <v>0</v>
      </c>
      <c r="AR70" s="16">
        <f t="shared" si="20"/>
        <v>0</v>
      </c>
      <c r="AS70" s="16">
        <f t="shared" si="20"/>
        <v>0</v>
      </c>
      <c r="AT70" s="16">
        <f t="shared" si="20"/>
        <v>0</v>
      </c>
      <c r="AU70" s="16">
        <f t="shared" si="20"/>
        <v>0</v>
      </c>
    </row>
    <row r="71" spans="1:47" ht="14.1" customHeight="1" x14ac:dyDescent="0.2">
      <c r="A71" s="26" t="s">
        <v>44</v>
      </c>
      <c r="B71" s="16">
        <f t="shared" si="0"/>
        <v>0</v>
      </c>
      <c r="C71" s="16">
        <f>+C72+C73</f>
        <v>0</v>
      </c>
      <c r="D71" s="16">
        <f t="shared" ref="D71:AU71" si="21">+D72+D73</f>
        <v>0</v>
      </c>
      <c r="E71" s="16">
        <f t="shared" si="21"/>
        <v>0</v>
      </c>
      <c r="F71" s="16">
        <f t="shared" si="21"/>
        <v>0</v>
      </c>
      <c r="G71" s="16">
        <f t="shared" si="21"/>
        <v>0</v>
      </c>
      <c r="H71" s="16">
        <f t="shared" si="21"/>
        <v>0</v>
      </c>
      <c r="I71" s="16">
        <f t="shared" si="21"/>
        <v>0</v>
      </c>
      <c r="J71" s="16">
        <f t="shared" si="21"/>
        <v>0</v>
      </c>
      <c r="K71" s="16">
        <f t="shared" si="21"/>
        <v>0</v>
      </c>
      <c r="L71" s="16">
        <f t="shared" si="21"/>
        <v>0</v>
      </c>
      <c r="M71" s="16">
        <f t="shared" si="21"/>
        <v>0</v>
      </c>
      <c r="N71" s="16">
        <f t="shared" si="21"/>
        <v>0</v>
      </c>
      <c r="O71" s="16">
        <f t="shared" si="21"/>
        <v>0</v>
      </c>
      <c r="P71" s="16">
        <f t="shared" si="21"/>
        <v>0</v>
      </c>
      <c r="Q71" s="16">
        <f t="shared" si="21"/>
        <v>0</v>
      </c>
      <c r="R71" s="16">
        <f t="shared" si="21"/>
        <v>0</v>
      </c>
      <c r="S71" s="16">
        <f t="shared" si="21"/>
        <v>0</v>
      </c>
      <c r="T71" s="16">
        <f t="shared" si="21"/>
        <v>0</v>
      </c>
      <c r="U71" s="16">
        <f t="shared" si="21"/>
        <v>0</v>
      </c>
      <c r="V71" s="16">
        <f t="shared" si="21"/>
        <v>0</v>
      </c>
      <c r="W71" s="16">
        <f t="shared" si="21"/>
        <v>0</v>
      </c>
      <c r="X71" s="16">
        <f t="shared" si="21"/>
        <v>0</v>
      </c>
      <c r="Y71" s="16">
        <f t="shared" si="21"/>
        <v>0</v>
      </c>
      <c r="Z71" s="16">
        <f t="shared" si="21"/>
        <v>0</v>
      </c>
      <c r="AA71" s="16">
        <f t="shared" si="21"/>
        <v>0</v>
      </c>
      <c r="AB71" s="16">
        <f t="shared" si="21"/>
        <v>0</v>
      </c>
      <c r="AC71" s="16">
        <f t="shared" si="21"/>
        <v>0</v>
      </c>
      <c r="AD71" s="16">
        <f t="shared" si="21"/>
        <v>0</v>
      </c>
      <c r="AE71" s="16">
        <f t="shared" si="21"/>
        <v>0</v>
      </c>
      <c r="AF71" s="16">
        <f t="shared" si="21"/>
        <v>0</v>
      </c>
      <c r="AG71" s="16">
        <f t="shared" si="21"/>
        <v>0</v>
      </c>
      <c r="AH71" s="16">
        <f t="shared" si="21"/>
        <v>0</v>
      </c>
      <c r="AI71" s="16">
        <f t="shared" si="21"/>
        <v>0</v>
      </c>
      <c r="AJ71" s="16">
        <f t="shared" si="21"/>
        <v>0</v>
      </c>
      <c r="AK71" s="16">
        <f t="shared" si="21"/>
        <v>0</v>
      </c>
      <c r="AL71" s="16">
        <f t="shared" si="21"/>
        <v>0</v>
      </c>
      <c r="AM71" s="16">
        <f t="shared" si="21"/>
        <v>0</v>
      </c>
      <c r="AN71" s="16">
        <f t="shared" si="21"/>
        <v>0</v>
      </c>
      <c r="AO71" s="16">
        <f t="shared" si="21"/>
        <v>0</v>
      </c>
      <c r="AP71" s="16">
        <f t="shared" si="21"/>
        <v>0</v>
      </c>
      <c r="AQ71" s="16">
        <f t="shared" si="21"/>
        <v>0</v>
      </c>
      <c r="AR71" s="16">
        <f t="shared" si="21"/>
        <v>0</v>
      </c>
      <c r="AS71" s="16">
        <f t="shared" si="21"/>
        <v>0</v>
      </c>
      <c r="AT71" s="16">
        <f t="shared" si="21"/>
        <v>0</v>
      </c>
      <c r="AU71" s="16">
        <f t="shared" si="21"/>
        <v>0</v>
      </c>
    </row>
    <row r="72" spans="1:47" ht="14.1" customHeight="1" x14ac:dyDescent="0.2">
      <c r="A72" s="27" t="s">
        <v>36</v>
      </c>
      <c r="B72" s="16">
        <f t="shared" si="0"/>
        <v>0</v>
      </c>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row>
    <row r="73" spans="1:47" ht="14.1" customHeight="1" x14ac:dyDescent="0.2">
      <c r="A73" s="27" t="s">
        <v>37</v>
      </c>
      <c r="B73" s="16">
        <f t="shared" si="0"/>
        <v>0</v>
      </c>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row>
    <row r="74" spans="1:47" ht="14.1" customHeight="1" x14ac:dyDescent="0.2">
      <c r="A74" s="26" t="s">
        <v>244</v>
      </c>
      <c r="B74" s="16">
        <f t="shared" si="0"/>
        <v>0</v>
      </c>
      <c r="C74" s="16">
        <f>+C75+C76+C77</f>
        <v>0</v>
      </c>
      <c r="D74" s="16">
        <f t="shared" ref="D74:AU74" si="22">+D75+D76+D77</f>
        <v>0</v>
      </c>
      <c r="E74" s="16">
        <f t="shared" si="22"/>
        <v>0</v>
      </c>
      <c r="F74" s="16">
        <f t="shared" si="22"/>
        <v>0</v>
      </c>
      <c r="G74" s="16">
        <f t="shared" si="22"/>
        <v>0</v>
      </c>
      <c r="H74" s="16">
        <f t="shared" si="22"/>
        <v>0</v>
      </c>
      <c r="I74" s="16">
        <f t="shared" si="22"/>
        <v>0</v>
      </c>
      <c r="J74" s="16">
        <f t="shared" si="22"/>
        <v>0</v>
      </c>
      <c r="K74" s="16">
        <f t="shared" si="22"/>
        <v>0</v>
      </c>
      <c r="L74" s="16">
        <f t="shared" si="22"/>
        <v>0</v>
      </c>
      <c r="M74" s="16">
        <f t="shared" si="22"/>
        <v>0</v>
      </c>
      <c r="N74" s="16">
        <f t="shared" si="22"/>
        <v>0</v>
      </c>
      <c r="O74" s="16">
        <f t="shared" si="22"/>
        <v>0</v>
      </c>
      <c r="P74" s="16">
        <f t="shared" si="22"/>
        <v>0</v>
      </c>
      <c r="Q74" s="16">
        <f t="shared" si="22"/>
        <v>0</v>
      </c>
      <c r="R74" s="16">
        <f t="shared" si="22"/>
        <v>0</v>
      </c>
      <c r="S74" s="16">
        <f t="shared" si="22"/>
        <v>0</v>
      </c>
      <c r="T74" s="16">
        <f t="shared" si="22"/>
        <v>0</v>
      </c>
      <c r="U74" s="16">
        <f t="shared" si="22"/>
        <v>0</v>
      </c>
      <c r="V74" s="16">
        <f t="shared" si="22"/>
        <v>0</v>
      </c>
      <c r="W74" s="16">
        <f t="shared" si="22"/>
        <v>0</v>
      </c>
      <c r="X74" s="16">
        <f t="shared" si="22"/>
        <v>0</v>
      </c>
      <c r="Y74" s="16">
        <f t="shared" si="22"/>
        <v>0</v>
      </c>
      <c r="Z74" s="16">
        <f t="shared" si="22"/>
        <v>0</v>
      </c>
      <c r="AA74" s="16">
        <f t="shared" si="22"/>
        <v>0</v>
      </c>
      <c r="AB74" s="16">
        <f t="shared" si="22"/>
        <v>0</v>
      </c>
      <c r="AC74" s="16">
        <f t="shared" si="22"/>
        <v>0</v>
      </c>
      <c r="AD74" s="16">
        <f t="shared" si="22"/>
        <v>0</v>
      </c>
      <c r="AE74" s="16">
        <f t="shared" si="22"/>
        <v>0</v>
      </c>
      <c r="AF74" s="16">
        <f t="shared" si="22"/>
        <v>0</v>
      </c>
      <c r="AG74" s="16">
        <f t="shared" si="22"/>
        <v>0</v>
      </c>
      <c r="AH74" s="16">
        <f t="shared" si="22"/>
        <v>0</v>
      </c>
      <c r="AI74" s="16">
        <f t="shared" si="22"/>
        <v>0</v>
      </c>
      <c r="AJ74" s="16">
        <f t="shared" si="22"/>
        <v>0</v>
      </c>
      <c r="AK74" s="16">
        <f t="shared" si="22"/>
        <v>0</v>
      </c>
      <c r="AL74" s="16">
        <f t="shared" si="22"/>
        <v>0</v>
      </c>
      <c r="AM74" s="16">
        <f t="shared" si="22"/>
        <v>0</v>
      </c>
      <c r="AN74" s="16">
        <f t="shared" si="22"/>
        <v>0</v>
      </c>
      <c r="AO74" s="16">
        <f t="shared" si="22"/>
        <v>0</v>
      </c>
      <c r="AP74" s="16">
        <f t="shared" si="22"/>
        <v>0</v>
      </c>
      <c r="AQ74" s="16">
        <f t="shared" si="22"/>
        <v>0</v>
      </c>
      <c r="AR74" s="16">
        <f t="shared" si="22"/>
        <v>0</v>
      </c>
      <c r="AS74" s="16">
        <f t="shared" si="22"/>
        <v>0</v>
      </c>
      <c r="AT74" s="16">
        <f t="shared" si="22"/>
        <v>0</v>
      </c>
      <c r="AU74" s="16">
        <f t="shared" si="22"/>
        <v>0</v>
      </c>
    </row>
    <row r="75" spans="1:47" ht="14.1" customHeight="1" x14ac:dyDescent="0.2">
      <c r="A75" s="27" t="s">
        <v>20</v>
      </c>
      <c r="B75" s="16">
        <f t="shared" si="0"/>
        <v>0</v>
      </c>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row>
    <row r="76" spans="1:47" ht="14.1" customHeight="1" x14ac:dyDescent="0.2">
      <c r="A76" s="27" t="s">
        <v>245</v>
      </c>
      <c r="B76" s="16">
        <f t="shared" si="0"/>
        <v>0</v>
      </c>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row>
    <row r="77" spans="1:47" ht="14.1" customHeight="1" x14ac:dyDescent="0.2">
      <c r="A77" s="27" t="s">
        <v>21</v>
      </c>
      <c r="B77" s="16">
        <f t="shared" si="0"/>
        <v>0</v>
      </c>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row>
    <row r="78" spans="1:47" ht="14.1" customHeight="1" x14ac:dyDescent="0.2">
      <c r="A78" s="5" t="s">
        <v>130</v>
      </c>
      <c r="B78" s="16">
        <f t="shared" si="0"/>
        <v>0</v>
      </c>
      <c r="C78" s="16">
        <f>+SUM(C79:C86)</f>
        <v>0</v>
      </c>
      <c r="D78" s="16">
        <f t="shared" ref="D78:AU78" si="23">+SUM(D79:D86)</f>
        <v>0</v>
      </c>
      <c r="E78" s="16">
        <f t="shared" si="23"/>
        <v>0</v>
      </c>
      <c r="F78" s="16">
        <f t="shared" si="23"/>
        <v>0</v>
      </c>
      <c r="G78" s="16">
        <f t="shared" si="23"/>
        <v>0</v>
      </c>
      <c r="H78" s="16">
        <f t="shared" si="23"/>
        <v>0</v>
      </c>
      <c r="I78" s="16">
        <f t="shared" si="23"/>
        <v>0</v>
      </c>
      <c r="J78" s="16">
        <f t="shared" si="23"/>
        <v>0</v>
      </c>
      <c r="K78" s="16">
        <f t="shared" si="23"/>
        <v>0</v>
      </c>
      <c r="L78" s="16">
        <f t="shared" si="23"/>
        <v>0</v>
      </c>
      <c r="M78" s="16">
        <f t="shared" si="23"/>
        <v>0</v>
      </c>
      <c r="N78" s="16">
        <f t="shared" si="23"/>
        <v>0</v>
      </c>
      <c r="O78" s="16">
        <f t="shared" si="23"/>
        <v>0</v>
      </c>
      <c r="P78" s="16">
        <f t="shared" si="23"/>
        <v>0</v>
      </c>
      <c r="Q78" s="16">
        <f t="shared" si="23"/>
        <v>0</v>
      </c>
      <c r="R78" s="16">
        <f t="shared" si="23"/>
        <v>0</v>
      </c>
      <c r="S78" s="16">
        <f t="shared" si="23"/>
        <v>0</v>
      </c>
      <c r="T78" s="16">
        <f t="shared" si="23"/>
        <v>0</v>
      </c>
      <c r="U78" s="16">
        <f t="shared" si="23"/>
        <v>0</v>
      </c>
      <c r="V78" s="16">
        <f t="shared" si="23"/>
        <v>0</v>
      </c>
      <c r="W78" s="16">
        <f t="shared" si="23"/>
        <v>0</v>
      </c>
      <c r="X78" s="16">
        <f t="shared" si="23"/>
        <v>0</v>
      </c>
      <c r="Y78" s="16">
        <f t="shared" si="23"/>
        <v>0</v>
      </c>
      <c r="Z78" s="16">
        <f t="shared" si="23"/>
        <v>0</v>
      </c>
      <c r="AA78" s="16">
        <f t="shared" si="23"/>
        <v>0</v>
      </c>
      <c r="AB78" s="16">
        <f t="shared" si="23"/>
        <v>0</v>
      </c>
      <c r="AC78" s="16">
        <f t="shared" si="23"/>
        <v>0</v>
      </c>
      <c r="AD78" s="16">
        <f t="shared" si="23"/>
        <v>0</v>
      </c>
      <c r="AE78" s="16">
        <f t="shared" si="23"/>
        <v>0</v>
      </c>
      <c r="AF78" s="16">
        <f t="shared" si="23"/>
        <v>0</v>
      </c>
      <c r="AG78" s="16">
        <f t="shared" si="23"/>
        <v>0</v>
      </c>
      <c r="AH78" s="16">
        <f t="shared" si="23"/>
        <v>0</v>
      </c>
      <c r="AI78" s="16">
        <f t="shared" si="23"/>
        <v>0</v>
      </c>
      <c r="AJ78" s="16">
        <f t="shared" si="23"/>
        <v>0</v>
      </c>
      <c r="AK78" s="16">
        <f t="shared" si="23"/>
        <v>0</v>
      </c>
      <c r="AL78" s="16">
        <f t="shared" si="23"/>
        <v>0</v>
      </c>
      <c r="AM78" s="16">
        <f t="shared" si="23"/>
        <v>0</v>
      </c>
      <c r="AN78" s="16">
        <f t="shared" si="23"/>
        <v>0</v>
      </c>
      <c r="AO78" s="16">
        <f t="shared" si="23"/>
        <v>0</v>
      </c>
      <c r="AP78" s="16">
        <f t="shared" si="23"/>
        <v>0</v>
      </c>
      <c r="AQ78" s="16">
        <f t="shared" si="23"/>
        <v>0</v>
      </c>
      <c r="AR78" s="16">
        <f t="shared" si="23"/>
        <v>0</v>
      </c>
      <c r="AS78" s="16">
        <f t="shared" si="23"/>
        <v>0</v>
      </c>
      <c r="AT78" s="16">
        <f t="shared" si="23"/>
        <v>0</v>
      </c>
      <c r="AU78" s="16">
        <f t="shared" si="23"/>
        <v>0</v>
      </c>
    </row>
    <row r="79" spans="1:47" ht="14.1" customHeight="1" x14ac:dyDescent="0.2">
      <c r="A79" s="6" t="s">
        <v>131</v>
      </c>
      <c r="B79" s="16">
        <f t="shared" si="0"/>
        <v>0</v>
      </c>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row>
    <row r="80" spans="1:47" ht="14.1" customHeight="1" x14ac:dyDescent="0.2">
      <c r="A80" s="6" t="s">
        <v>132</v>
      </c>
      <c r="B80" s="16">
        <f t="shared" si="0"/>
        <v>0</v>
      </c>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row>
    <row r="81" spans="1:47" ht="14.1" customHeight="1" x14ac:dyDescent="0.2">
      <c r="A81" s="6" t="s">
        <v>133</v>
      </c>
      <c r="B81" s="16">
        <f t="shared" si="0"/>
        <v>0</v>
      </c>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row>
    <row r="82" spans="1:47" ht="14.1" customHeight="1" x14ac:dyDescent="0.2">
      <c r="A82" s="6" t="s">
        <v>134</v>
      </c>
      <c r="B82" s="16">
        <f t="shared" si="0"/>
        <v>0</v>
      </c>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row>
    <row r="83" spans="1:47" ht="14.1" customHeight="1" x14ac:dyDescent="0.2">
      <c r="A83" s="6" t="s">
        <v>135</v>
      </c>
      <c r="B83" s="16">
        <f t="shared" si="0"/>
        <v>0</v>
      </c>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row>
    <row r="84" spans="1:47" ht="14.1" customHeight="1" x14ac:dyDescent="0.2">
      <c r="A84" s="6" t="s">
        <v>136</v>
      </c>
      <c r="B84" s="16">
        <f t="shared" si="0"/>
        <v>0</v>
      </c>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row>
    <row r="85" spans="1:47" ht="14.1" customHeight="1" x14ac:dyDescent="0.2">
      <c r="A85" s="6" t="s">
        <v>137</v>
      </c>
      <c r="B85" s="16">
        <f t="shared" si="0"/>
        <v>0</v>
      </c>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row>
    <row r="86" spans="1:47" ht="14.1" customHeight="1" x14ac:dyDescent="0.2">
      <c r="A86" s="6" t="s">
        <v>138</v>
      </c>
      <c r="B86" s="16">
        <f>SUM(C86:AU86)</f>
        <v>0</v>
      </c>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row>
    <row r="87" spans="1:47" ht="14.1" customHeight="1" x14ac:dyDescent="0.2">
      <c r="A87" s="7" t="s">
        <v>27</v>
      </c>
      <c r="B87" s="16">
        <f>SUM(C87:AU87)</f>
        <v>0</v>
      </c>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row>
    <row r="88" spans="1:47" ht="14.1" customHeight="1" x14ac:dyDescent="0.2">
      <c r="A88" s="4" t="s">
        <v>22</v>
      </c>
      <c r="B88" s="16">
        <f>SUM(C88:AU88)</f>
        <v>0</v>
      </c>
      <c r="C88" s="16">
        <f t="shared" ref="C88:AU88" si="24">+C7+C36+C87</f>
        <v>0</v>
      </c>
      <c r="D88" s="16">
        <f t="shared" si="24"/>
        <v>0</v>
      </c>
      <c r="E88" s="16">
        <f t="shared" si="24"/>
        <v>0</v>
      </c>
      <c r="F88" s="16">
        <f t="shared" si="24"/>
        <v>0</v>
      </c>
      <c r="G88" s="16">
        <f t="shared" si="24"/>
        <v>0</v>
      </c>
      <c r="H88" s="16">
        <f t="shared" si="24"/>
        <v>0</v>
      </c>
      <c r="I88" s="16">
        <f t="shared" si="24"/>
        <v>0</v>
      </c>
      <c r="J88" s="16">
        <f t="shared" si="24"/>
        <v>0</v>
      </c>
      <c r="K88" s="16">
        <f t="shared" si="24"/>
        <v>0</v>
      </c>
      <c r="L88" s="16">
        <f t="shared" si="24"/>
        <v>0</v>
      </c>
      <c r="M88" s="16">
        <f t="shared" si="24"/>
        <v>0</v>
      </c>
      <c r="N88" s="16">
        <f t="shared" si="24"/>
        <v>0</v>
      </c>
      <c r="O88" s="16">
        <f t="shared" si="24"/>
        <v>0</v>
      </c>
      <c r="P88" s="16">
        <f t="shared" si="24"/>
        <v>0</v>
      </c>
      <c r="Q88" s="16">
        <f t="shared" si="24"/>
        <v>0</v>
      </c>
      <c r="R88" s="16">
        <f t="shared" si="24"/>
        <v>0</v>
      </c>
      <c r="S88" s="16">
        <f t="shared" si="24"/>
        <v>0</v>
      </c>
      <c r="T88" s="16">
        <f t="shared" si="24"/>
        <v>0</v>
      </c>
      <c r="U88" s="16">
        <f t="shared" si="24"/>
        <v>0</v>
      </c>
      <c r="V88" s="16">
        <f t="shared" si="24"/>
        <v>0</v>
      </c>
      <c r="W88" s="16">
        <f t="shared" si="24"/>
        <v>0</v>
      </c>
      <c r="X88" s="16">
        <f t="shared" si="24"/>
        <v>0</v>
      </c>
      <c r="Y88" s="16">
        <f t="shared" si="24"/>
        <v>0</v>
      </c>
      <c r="Z88" s="16">
        <f t="shared" si="24"/>
        <v>0</v>
      </c>
      <c r="AA88" s="16">
        <f t="shared" si="24"/>
        <v>0</v>
      </c>
      <c r="AB88" s="16">
        <f t="shared" si="24"/>
        <v>0</v>
      </c>
      <c r="AC88" s="16">
        <f t="shared" si="24"/>
        <v>0</v>
      </c>
      <c r="AD88" s="16">
        <f t="shared" si="24"/>
        <v>0</v>
      </c>
      <c r="AE88" s="16">
        <f t="shared" si="24"/>
        <v>0</v>
      </c>
      <c r="AF88" s="16">
        <f t="shared" si="24"/>
        <v>0</v>
      </c>
      <c r="AG88" s="16">
        <f t="shared" si="24"/>
        <v>0</v>
      </c>
      <c r="AH88" s="16">
        <f t="shared" si="24"/>
        <v>0</v>
      </c>
      <c r="AI88" s="16">
        <f t="shared" si="24"/>
        <v>0</v>
      </c>
      <c r="AJ88" s="16">
        <f t="shared" si="24"/>
        <v>0</v>
      </c>
      <c r="AK88" s="16">
        <f t="shared" si="24"/>
        <v>0</v>
      </c>
      <c r="AL88" s="16">
        <f t="shared" si="24"/>
        <v>0</v>
      </c>
      <c r="AM88" s="16">
        <f t="shared" si="24"/>
        <v>0</v>
      </c>
      <c r="AN88" s="16">
        <f t="shared" si="24"/>
        <v>0</v>
      </c>
      <c r="AO88" s="16">
        <f t="shared" si="24"/>
        <v>0</v>
      </c>
      <c r="AP88" s="16">
        <f t="shared" si="24"/>
        <v>0</v>
      </c>
      <c r="AQ88" s="16">
        <f t="shared" si="24"/>
        <v>0</v>
      </c>
      <c r="AR88" s="16">
        <f t="shared" si="24"/>
        <v>0</v>
      </c>
      <c r="AS88" s="16">
        <f t="shared" si="24"/>
        <v>0</v>
      </c>
      <c r="AT88" s="16">
        <f t="shared" si="24"/>
        <v>0</v>
      </c>
      <c r="AU88" s="16">
        <f t="shared" si="24"/>
        <v>0</v>
      </c>
    </row>
    <row r="89" spans="1:47" hidden="1" x14ac:dyDescent="0.2">
      <c r="B89" s="49">
        <f t="shared" ref="B89:AU89" si="25">+IF(B57&lt;SUM(B58:B60),1,0)</f>
        <v>0</v>
      </c>
      <c r="C89" s="49">
        <f t="shared" si="25"/>
        <v>0</v>
      </c>
      <c r="D89" s="49">
        <f t="shared" si="25"/>
        <v>0</v>
      </c>
      <c r="E89" s="49">
        <f t="shared" si="25"/>
        <v>0</v>
      </c>
      <c r="F89" s="49">
        <f t="shared" si="25"/>
        <v>0</v>
      </c>
      <c r="G89" s="49">
        <f t="shared" si="25"/>
        <v>0</v>
      </c>
      <c r="H89" s="49">
        <f t="shared" si="25"/>
        <v>0</v>
      </c>
      <c r="I89" s="49">
        <f t="shared" si="25"/>
        <v>0</v>
      </c>
      <c r="J89" s="49">
        <f t="shared" si="25"/>
        <v>0</v>
      </c>
      <c r="K89" s="49">
        <f t="shared" si="25"/>
        <v>0</v>
      </c>
      <c r="L89" s="49">
        <f t="shared" si="25"/>
        <v>0</v>
      </c>
      <c r="M89" s="49">
        <f t="shared" si="25"/>
        <v>0</v>
      </c>
      <c r="N89" s="49">
        <f t="shared" si="25"/>
        <v>0</v>
      </c>
      <c r="O89" s="49">
        <f t="shared" si="25"/>
        <v>0</v>
      </c>
      <c r="P89" s="49">
        <f t="shared" si="25"/>
        <v>0</v>
      </c>
      <c r="Q89" s="49">
        <f t="shared" si="25"/>
        <v>0</v>
      </c>
      <c r="R89" s="49">
        <f t="shared" si="25"/>
        <v>0</v>
      </c>
      <c r="S89" s="49">
        <f t="shared" si="25"/>
        <v>0</v>
      </c>
      <c r="T89" s="49">
        <f t="shared" si="25"/>
        <v>0</v>
      </c>
      <c r="U89" s="49">
        <f t="shared" si="25"/>
        <v>0</v>
      </c>
      <c r="V89" s="49">
        <f t="shared" si="25"/>
        <v>0</v>
      </c>
      <c r="W89" s="49">
        <f t="shared" si="25"/>
        <v>0</v>
      </c>
      <c r="X89" s="49">
        <f t="shared" si="25"/>
        <v>0</v>
      </c>
      <c r="Y89" s="49">
        <f t="shared" si="25"/>
        <v>0</v>
      </c>
      <c r="Z89" s="49">
        <f t="shared" si="25"/>
        <v>0</v>
      </c>
      <c r="AA89" s="49">
        <f t="shared" si="25"/>
        <v>0</v>
      </c>
      <c r="AB89" s="49">
        <f t="shared" si="25"/>
        <v>0</v>
      </c>
      <c r="AC89" s="49">
        <f t="shared" si="25"/>
        <v>0</v>
      </c>
      <c r="AD89" s="49">
        <f t="shared" si="25"/>
        <v>0</v>
      </c>
      <c r="AE89" s="49">
        <f t="shared" si="25"/>
        <v>0</v>
      </c>
      <c r="AF89" s="49">
        <f t="shared" si="25"/>
        <v>0</v>
      </c>
      <c r="AG89" s="49">
        <f t="shared" si="25"/>
        <v>0</v>
      </c>
      <c r="AH89" s="49">
        <f t="shared" si="25"/>
        <v>0</v>
      </c>
      <c r="AI89" s="49">
        <f t="shared" si="25"/>
        <v>0</v>
      </c>
      <c r="AJ89" s="49">
        <f t="shared" si="25"/>
        <v>0</v>
      </c>
      <c r="AK89" s="49">
        <f t="shared" si="25"/>
        <v>0</v>
      </c>
      <c r="AL89" s="49">
        <f t="shared" si="25"/>
        <v>0</v>
      </c>
      <c r="AM89" s="49">
        <f t="shared" si="25"/>
        <v>0</v>
      </c>
      <c r="AN89" s="49">
        <f t="shared" si="25"/>
        <v>0</v>
      </c>
      <c r="AO89" s="49">
        <f t="shared" si="25"/>
        <v>0</v>
      </c>
      <c r="AP89" s="49">
        <f t="shared" si="25"/>
        <v>0</v>
      </c>
      <c r="AQ89" s="49">
        <f t="shared" si="25"/>
        <v>0</v>
      </c>
      <c r="AR89" s="49">
        <f t="shared" si="25"/>
        <v>0</v>
      </c>
      <c r="AS89" s="49">
        <f t="shared" si="25"/>
        <v>0</v>
      </c>
      <c r="AT89" s="49">
        <f t="shared" si="25"/>
        <v>0</v>
      </c>
      <c r="AU89" s="49">
        <f t="shared" si="25"/>
        <v>0</v>
      </c>
    </row>
    <row r="92" spans="1:47" s="65" customFormat="1" ht="14.1" customHeight="1" x14ac:dyDescent="0.2">
      <c r="A92" s="150" t="s">
        <v>327</v>
      </c>
      <c r="B92" s="144" t="s">
        <v>91</v>
      </c>
      <c r="C92" s="145"/>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1"/>
    </row>
    <row r="93" spans="1:47" s="65" customFormat="1" ht="14.1" customHeight="1" x14ac:dyDescent="0.2">
      <c r="A93" s="150"/>
      <c r="B93" s="142" t="s">
        <v>22</v>
      </c>
      <c r="C93" s="139" t="s">
        <v>45</v>
      </c>
      <c r="D93" s="140"/>
      <c r="E93" s="140"/>
      <c r="F93" s="140"/>
      <c r="G93" s="141"/>
      <c r="H93" s="146" t="s">
        <v>51</v>
      </c>
      <c r="I93" s="146"/>
      <c r="J93" s="146"/>
      <c r="K93" s="146"/>
      <c r="L93" s="146"/>
      <c r="M93" s="144" t="s">
        <v>101</v>
      </c>
      <c r="N93" s="145"/>
      <c r="O93" s="145"/>
      <c r="P93" s="145"/>
      <c r="Q93" s="145"/>
      <c r="R93" s="145"/>
      <c r="S93" s="145"/>
      <c r="T93" s="145"/>
      <c r="U93" s="145"/>
      <c r="V93" s="145"/>
      <c r="W93" s="145"/>
      <c r="X93" s="145"/>
      <c r="Y93" s="145"/>
      <c r="Z93" s="145"/>
      <c r="AA93" s="145"/>
      <c r="AB93" s="145"/>
      <c r="AC93" s="145"/>
      <c r="AD93" s="151"/>
      <c r="AE93" s="139" t="s">
        <v>23</v>
      </c>
      <c r="AF93" s="140"/>
      <c r="AG93" s="140"/>
      <c r="AH93" s="140"/>
      <c r="AI93" s="140"/>
      <c r="AJ93" s="141"/>
      <c r="AK93" s="139" t="s">
        <v>29</v>
      </c>
      <c r="AL93" s="140"/>
      <c r="AM93" s="140"/>
      <c r="AN93" s="140"/>
      <c r="AO93" s="140"/>
      <c r="AP93" s="140"/>
      <c r="AQ93" s="140"/>
      <c r="AR93" s="140"/>
      <c r="AS93" s="140"/>
      <c r="AT93" s="140"/>
      <c r="AU93" s="141"/>
    </row>
    <row r="94" spans="1:47" s="65" customFormat="1" ht="39.950000000000003" customHeight="1" x14ac:dyDescent="0.2">
      <c r="A94" s="150"/>
      <c r="B94" s="148"/>
      <c r="C94" s="146" t="s">
        <v>24</v>
      </c>
      <c r="D94" s="147" t="s">
        <v>46</v>
      </c>
      <c r="E94" s="147"/>
      <c r="F94" s="147"/>
      <c r="G94" s="146" t="s">
        <v>50</v>
      </c>
      <c r="H94" s="146" t="s">
        <v>52</v>
      </c>
      <c r="I94" s="146"/>
      <c r="J94" s="146"/>
      <c r="K94" s="146" t="s">
        <v>56</v>
      </c>
      <c r="L94" s="146"/>
      <c r="M94" s="139" t="s">
        <v>142</v>
      </c>
      <c r="N94" s="140"/>
      <c r="O94" s="141"/>
      <c r="P94" s="147" t="s">
        <v>83</v>
      </c>
      <c r="Q94" s="146"/>
      <c r="R94" s="146"/>
      <c r="S94" s="146"/>
      <c r="T94" s="146"/>
      <c r="U94" s="146"/>
      <c r="V94" s="146"/>
      <c r="W94" s="146"/>
      <c r="X94" s="146"/>
      <c r="Y94" s="146"/>
      <c r="Z94" s="146"/>
      <c r="AA94" s="146"/>
      <c r="AB94" s="147" t="s">
        <v>141</v>
      </c>
      <c r="AC94" s="147"/>
      <c r="AD94" s="146" t="s">
        <v>26</v>
      </c>
      <c r="AE94" s="142" t="s">
        <v>68</v>
      </c>
      <c r="AF94" s="142" t="s">
        <v>69</v>
      </c>
      <c r="AG94" s="142" t="s">
        <v>70</v>
      </c>
      <c r="AH94" s="142" t="s">
        <v>71</v>
      </c>
      <c r="AI94" s="142" t="s">
        <v>72</v>
      </c>
      <c r="AJ94" s="142" t="s">
        <v>73</v>
      </c>
      <c r="AK94" s="142" t="s">
        <v>28</v>
      </c>
      <c r="AL94" s="147" t="s">
        <v>92</v>
      </c>
      <c r="AM94" s="147"/>
      <c r="AN94" s="147"/>
      <c r="AO94" s="147"/>
      <c r="AP94" s="147"/>
      <c r="AQ94" s="147"/>
      <c r="AR94" s="147"/>
      <c r="AS94" s="146" t="s">
        <v>79</v>
      </c>
      <c r="AT94" s="146"/>
      <c r="AU94" s="142" t="s">
        <v>78</v>
      </c>
    </row>
    <row r="95" spans="1:47" s="65" customFormat="1" ht="45" x14ac:dyDescent="0.2">
      <c r="A95" s="150"/>
      <c r="B95" s="143"/>
      <c r="C95" s="146"/>
      <c r="D95" s="19" t="s">
        <v>47</v>
      </c>
      <c r="E95" s="19" t="s">
        <v>48</v>
      </c>
      <c r="F95" s="19" t="s">
        <v>49</v>
      </c>
      <c r="G95" s="146"/>
      <c r="H95" s="19" t="s">
        <v>53</v>
      </c>
      <c r="I95" s="19" t="s">
        <v>54</v>
      </c>
      <c r="J95" s="19" t="s">
        <v>55</v>
      </c>
      <c r="K95" s="19" t="s">
        <v>57</v>
      </c>
      <c r="L95" s="19" t="s">
        <v>58</v>
      </c>
      <c r="M95" s="19" t="s">
        <v>53</v>
      </c>
      <c r="N95" s="19" t="s">
        <v>54</v>
      </c>
      <c r="O95" s="19" t="s">
        <v>143</v>
      </c>
      <c r="P95" s="20" t="s">
        <v>82</v>
      </c>
      <c r="Q95" s="20" t="s">
        <v>98</v>
      </c>
      <c r="R95" s="19" t="s">
        <v>59</v>
      </c>
      <c r="S95" s="19" t="s">
        <v>60</v>
      </c>
      <c r="T95" s="19" t="s">
        <v>61</v>
      </c>
      <c r="U95" s="19" t="s">
        <v>62</v>
      </c>
      <c r="V95" s="19" t="s">
        <v>63</v>
      </c>
      <c r="W95" s="20" t="s">
        <v>97</v>
      </c>
      <c r="X95" s="20" t="s">
        <v>96</v>
      </c>
      <c r="Y95" s="19" t="s">
        <v>64</v>
      </c>
      <c r="Z95" s="19" t="s">
        <v>65</v>
      </c>
      <c r="AA95" s="19" t="s">
        <v>66</v>
      </c>
      <c r="AB95" s="19" t="s">
        <v>67</v>
      </c>
      <c r="AC95" s="19" t="s">
        <v>35</v>
      </c>
      <c r="AD95" s="146"/>
      <c r="AE95" s="143"/>
      <c r="AF95" s="143"/>
      <c r="AG95" s="143"/>
      <c r="AH95" s="143"/>
      <c r="AI95" s="143"/>
      <c r="AJ95" s="143"/>
      <c r="AK95" s="143"/>
      <c r="AL95" s="19" t="s">
        <v>74</v>
      </c>
      <c r="AM95" s="20" t="s">
        <v>95</v>
      </c>
      <c r="AN95" s="20" t="s">
        <v>94</v>
      </c>
      <c r="AO95" s="20" t="s">
        <v>93</v>
      </c>
      <c r="AP95" s="19" t="s">
        <v>75</v>
      </c>
      <c r="AQ95" s="19" t="s">
        <v>76</v>
      </c>
      <c r="AR95" s="19" t="s">
        <v>77</v>
      </c>
      <c r="AS95" s="19" t="s">
        <v>80</v>
      </c>
      <c r="AT95" s="19" t="s">
        <v>81</v>
      </c>
      <c r="AU95" s="143"/>
    </row>
    <row r="96" spans="1:47" ht="14.1" customHeight="1" x14ac:dyDescent="0.2">
      <c r="A96" s="15" t="s">
        <v>249</v>
      </c>
      <c r="B96" s="16">
        <f t="shared" ref="B96:B124" si="26">SUM(C96:AU96)</f>
        <v>0</v>
      </c>
      <c r="C96" s="16">
        <f t="shared" ref="C96:AU96" si="27">+C97+C114</f>
        <v>0</v>
      </c>
      <c r="D96" s="16">
        <f t="shared" si="27"/>
        <v>0</v>
      </c>
      <c r="E96" s="16">
        <f t="shared" si="27"/>
        <v>0</v>
      </c>
      <c r="F96" s="16">
        <f t="shared" si="27"/>
        <v>0</v>
      </c>
      <c r="G96" s="16">
        <f t="shared" si="27"/>
        <v>0</v>
      </c>
      <c r="H96" s="16">
        <f t="shared" si="27"/>
        <v>0</v>
      </c>
      <c r="I96" s="16">
        <f t="shared" si="27"/>
        <v>0</v>
      </c>
      <c r="J96" s="16">
        <f t="shared" si="27"/>
        <v>0</v>
      </c>
      <c r="K96" s="16">
        <f t="shared" si="27"/>
        <v>0</v>
      </c>
      <c r="L96" s="16">
        <f t="shared" si="27"/>
        <v>0</v>
      </c>
      <c r="M96" s="16">
        <f t="shared" si="27"/>
        <v>0</v>
      </c>
      <c r="N96" s="16">
        <f t="shared" si="27"/>
        <v>0</v>
      </c>
      <c r="O96" s="16">
        <f t="shared" si="27"/>
        <v>0</v>
      </c>
      <c r="P96" s="16">
        <f t="shared" si="27"/>
        <v>0</v>
      </c>
      <c r="Q96" s="16">
        <f t="shared" si="27"/>
        <v>0</v>
      </c>
      <c r="R96" s="16">
        <f t="shared" si="27"/>
        <v>0</v>
      </c>
      <c r="S96" s="16">
        <f t="shared" si="27"/>
        <v>0</v>
      </c>
      <c r="T96" s="16">
        <f t="shared" si="27"/>
        <v>0</v>
      </c>
      <c r="U96" s="16">
        <f t="shared" si="27"/>
        <v>0</v>
      </c>
      <c r="V96" s="16">
        <f t="shared" si="27"/>
        <v>0</v>
      </c>
      <c r="W96" s="16">
        <f t="shared" si="27"/>
        <v>0</v>
      </c>
      <c r="X96" s="16">
        <f t="shared" si="27"/>
        <v>0</v>
      </c>
      <c r="Y96" s="16">
        <f t="shared" si="27"/>
        <v>0</v>
      </c>
      <c r="Z96" s="16">
        <f t="shared" si="27"/>
        <v>0</v>
      </c>
      <c r="AA96" s="16">
        <f t="shared" si="27"/>
        <v>0</v>
      </c>
      <c r="AB96" s="16">
        <f t="shared" si="27"/>
        <v>0</v>
      </c>
      <c r="AC96" s="16">
        <f t="shared" si="27"/>
        <v>0</v>
      </c>
      <c r="AD96" s="16">
        <f t="shared" si="27"/>
        <v>0</v>
      </c>
      <c r="AE96" s="16">
        <f t="shared" si="27"/>
        <v>0</v>
      </c>
      <c r="AF96" s="16">
        <f t="shared" si="27"/>
        <v>0</v>
      </c>
      <c r="AG96" s="16">
        <f t="shared" si="27"/>
        <v>0</v>
      </c>
      <c r="AH96" s="16">
        <f t="shared" si="27"/>
        <v>0</v>
      </c>
      <c r="AI96" s="16">
        <f t="shared" si="27"/>
        <v>0</v>
      </c>
      <c r="AJ96" s="16">
        <f t="shared" si="27"/>
        <v>0</v>
      </c>
      <c r="AK96" s="16">
        <f t="shared" si="27"/>
        <v>0</v>
      </c>
      <c r="AL96" s="16">
        <f t="shared" si="27"/>
        <v>0</v>
      </c>
      <c r="AM96" s="16">
        <f t="shared" si="27"/>
        <v>0</v>
      </c>
      <c r="AN96" s="16">
        <f t="shared" si="27"/>
        <v>0</v>
      </c>
      <c r="AO96" s="16">
        <f t="shared" si="27"/>
        <v>0</v>
      </c>
      <c r="AP96" s="16">
        <f t="shared" si="27"/>
        <v>0</v>
      </c>
      <c r="AQ96" s="16">
        <f t="shared" si="27"/>
        <v>0</v>
      </c>
      <c r="AR96" s="16">
        <f t="shared" si="27"/>
        <v>0</v>
      </c>
      <c r="AS96" s="16">
        <f t="shared" si="27"/>
        <v>0</v>
      </c>
      <c r="AT96" s="16">
        <f t="shared" si="27"/>
        <v>0</v>
      </c>
      <c r="AU96" s="16">
        <f t="shared" si="27"/>
        <v>0</v>
      </c>
    </row>
    <row r="97" spans="1:47" ht="14.1" customHeight="1" x14ac:dyDescent="0.2">
      <c r="A97" s="25" t="s">
        <v>288</v>
      </c>
      <c r="B97" s="16">
        <f t="shared" si="26"/>
        <v>0</v>
      </c>
      <c r="C97" s="16">
        <f t="shared" ref="C97:AU97" si="28">+C98+C103+C108+C111</f>
        <v>0</v>
      </c>
      <c r="D97" s="16">
        <f t="shared" si="28"/>
        <v>0</v>
      </c>
      <c r="E97" s="16">
        <f t="shared" si="28"/>
        <v>0</v>
      </c>
      <c r="F97" s="16">
        <f t="shared" si="28"/>
        <v>0</v>
      </c>
      <c r="G97" s="16">
        <f t="shared" si="28"/>
        <v>0</v>
      </c>
      <c r="H97" s="16">
        <f t="shared" si="28"/>
        <v>0</v>
      </c>
      <c r="I97" s="16">
        <f t="shared" si="28"/>
        <v>0</v>
      </c>
      <c r="J97" s="16">
        <f t="shared" si="28"/>
        <v>0</v>
      </c>
      <c r="K97" s="16">
        <f t="shared" si="28"/>
        <v>0</v>
      </c>
      <c r="L97" s="16">
        <f t="shared" si="28"/>
        <v>0</v>
      </c>
      <c r="M97" s="16">
        <f t="shared" si="28"/>
        <v>0</v>
      </c>
      <c r="N97" s="16">
        <f t="shared" si="28"/>
        <v>0</v>
      </c>
      <c r="O97" s="16">
        <f t="shared" si="28"/>
        <v>0</v>
      </c>
      <c r="P97" s="16">
        <f t="shared" si="28"/>
        <v>0</v>
      </c>
      <c r="Q97" s="16">
        <f t="shared" si="28"/>
        <v>0</v>
      </c>
      <c r="R97" s="16">
        <f t="shared" si="28"/>
        <v>0</v>
      </c>
      <c r="S97" s="16">
        <f t="shared" si="28"/>
        <v>0</v>
      </c>
      <c r="T97" s="16">
        <f t="shared" si="28"/>
        <v>0</v>
      </c>
      <c r="U97" s="16">
        <f t="shared" si="28"/>
        <v>0</v>
      </c>
      <c r="V97" s="16">
        <f t="shared" si="28"/>
        <v>0</v>
      </c>
      <c r="W97" s="16">
        <f t="shared" si="28"/>
        <v>0</v>
      </c>
      <c r="X97" s="16">
        <f t="shared" si="28"/>
        <v>0</v>
      </c>
      <c r="Y97" s="16">
        <f t="shared" si="28"/>
        <v>0</v>
      </c>
      <c r="Z97" s="16">
        <f t="shared" si="28"/>
        <v>0</v>
      </c>
      <c r="AA97" s="16">
        <f t="shared" si="28"/>
        <v>0</v>
      </c>
      <c r="AB97" s="16">
        <f t="shared" si="28"/>
        <v>0</v>
      </c>
      <c r="AC97" s="16">
        <f t="shared" si="28"/>
        <v>0</v>
      </c>
      <c r="AD97" s="16">
        <f t="shared" si="28"/>
        <v>0</v>
      </c>
      <c r="AE97" s="16">
        <f t="shared" si="28"/>
        <v>0</v>
      </c>
      <c r="AF97" s="16">
        <f t="shared" si="28"/>
        <v>0</v>
      </c>
      <c r="AG97" s="16">
        <f t="shared" si="28"/>
        <v>0</v>
      </c>
      <c r="AH97" s="16">
        <f t="shared" si="28"/>
        <v>0</v>
      </c>
      <c r="AI97" s="16">
        <f t="shared" si="28"/>
        <v>0</v>
      </c>
      <c r="AJ97" s="16">
        <f t="shared" si="28"/>
        <v>0</v>
      </c>
      <c r="AK97" s="16">
        <f t="shared" si="28"/>
        <v>0</v>
      </c>
      <c r="AL97" s="16">
        <f t="shared" si="28"/>
        <v>0</v>
      </c>
      <c r="AM97" s="16">
        <f t="shared" si="28"/>
        <v>0</v>
      </c>
      <c r="AN97" s="16">
        <f t="shared" si="28"/>
        <v>0</v>
      </c>
      <c r="AO97" s="16">
        <f t="shared" si="28"/>
        <v>0</v>
      </c>
      <c r="AP97" s="16">
        <f t="shared" si="28"/>
        <v>0</v>
      </c>
      <c r="AQ97" s="16">
        <f t="shared" si="28"/>
        <v>0</v>
      </c>
      <c r="AR97" s="16">
        <f t="shared" si="28"/>
        <v>0</v>
      </c>
      <c r="AS97" s="16">
        <f t="shared" si="28"/>
        <v>0</v>
      </c>
      <c r="AT97" s="16">
        <f t="shared" si="28"/>
        <v>0</v>
      </c>
      <c r="AU97" s="16">
        <f t="shared" si="28"/>
        <v>0</v>
      </c>
    </row>
    <row r="98" spans="1:47" ht="14.1" customHeight="1" x14ac:dyDescent="0.2">
      <c r="A98" s="75" t="s">
        <v>246</v>
      </c>
      <c r="B98" s="16">
        <f t="shared" si="26"/>
        <v>0</v>
      </c>
      <c r="C98" s="17">
        <f t="shared" ref="C98:AU98" si="29">+C99+C100+C101+C102</f>
        <v>0</v>
      </c>
      <c r="D98" s="17">
        <f t="shared" si="29"/>
        <v>0</v>
      </c>
      <c r="E98" s="17">
        <f t="shared" si="29"/>
        <v>0</v>
      </c>
      <c r="F98" s="17">
        <f t="shared" si="29"/>
        <v>0</v>
      </c>
      <c r="G98" s="17">
        <f t="shared" si="29"/>
        <v>0</v>
      </c>
      <c r="H98" s="17">
        <f t="shared" si="29"/>
        <v>0</v>
      </c>
      <c r="I98" s="17">
        <f t="shared" si="29"/>
        <v>0</v>
      </c>
      <c r="J98" s="17">
        <f t="shared" si="29"/>
        <v>0</v>
      </c>
      <c r="K98" s="17">
        <f t="shared" si="29"/>
        <v>0</v>
      </c>
      <c r="L98" s="17">
        <f t="shared" si="29"/>
        <v>0</v>
      </c>
      <c r="M98" s="17">
        <f t="shared" si="29"/>
        <v>0</v>
      </c>
      <c r="N98" s="17">
        <f t="shared" si="29"/>
        <v>0</v>
      </c>
      <c r="O98" s="17">
        <f t="shared" si="29"/>
        <v>0</v>
      </c>
      <c r="P98" s="17">
        <f t="shared" si="29"/>
        <v>0</v>
      </c>
      <c r="Q98" s="17">
        <f t="shared" si="29"/>
        <v>0</v>
      </c>
      <c r="R98" s="17">
        <f t="shared" si="29"/>
        <v>0</v>
      </c>
      <c r="S98" s="17">
        <f t="shared" si="29"/>
        <v>0</v>
      </c>
      <c r="T98" s="17">
        <f t="shared" si="29"/>
        <v>0</v>
      </c>
      <c r="U98" s="17">
        <f t="shared" si="29"/>
        <v>0</v>
      </c>
      <c r="V98" s="17">
        <f t="shared" si="29"/>
        <v>0</v>
      </c>
      <c r="W98" s="17">
        <f t="shared" si="29"/>
        <v>0</v>
      </c>
      <c r="X98" s="17">
        <f t="shared" si="29"/>
        <v>0</v>
      </c>
      <c r="Y98" s="17">
        <f t="shared" si="29"/>
        <v>0</v>
      </c>
      <c r="Z98" s="17">
        <f t="shared" si="29"/>
        <v>0</v>
      </c>
      <c r="AA98" s="17">
        <f t="shared" si="29"/>
        <v>0</v>
      </c>
      <c r="AB98" s="17">
        <f t="shared" si="29"/>
        <v>0</v>
      </c>
      <c r="AC98" s="17">
        <f t="shared" si="29"/>
        <v>0</v>
      </c>
      <c r="AD98" s="17">
        <f t="shared" si="29"/>
        <v>0</v>
      </c>
      <c r="AE98" s="17">
        <f t="shared" si="29"/>
        <v>0</v>
      </c>
      <c r="AF98" s="17">
        <f t="shared" si="29"/>
        <v>0</v>
      </c>
      <c r="AG98" s="17">
        <f t="shared" si="29"/>
        <v>0</v>
      </c>
      <c r="AH98" s="17">
        <f t="shared" si="29"/>
        <v>0</v>
      </c>
      <c r="AI98" s="17">
        <f t="shared" si="29"/>
        <v>0</v>
      </c>
      <c r="AJ98" s="17">
        <f t="shared" si="29"/>
        <v>0</v>
      </c>
      <c r="AK98" s="17">
        <f t="shared" si="29"/>
        <v>0</v>
      </c>
      <c r="AL98" s="17">
        <f t="shared" si="29"/>
        <v>0</v>
      </c>
      <c r="AM98" s="17">
        <f t="shared" si="29"/>
        <v>0</v>
      </c>
      <c r="AN98" s="17">
        <f t="shared" si="29"/>
        <v>0</v>
      </c>
      <c r="AO98" s="17">
        <f t="shared" si="29"/>
        <v>0</v>
      </c>
      <c r="AP98" s="17">
        <f t="shared" si="29"/>
        <v>0</v>
      </c>
      <c r="AQ98" s="17">
        <f t="shared" si="29"/>
        <v>0</v>
      </c>
      <c r="AR98" s="17">
        <f t="shared" si="29"/>
        <v>0</v>
      </c>
      <c r="AS98" s="17">
        <f t="shared" si="29"/>
        <v>0</v>
      </c>
      <c r="AT98" s="17">
        <f t="shared" si="29"/>
        <v>0</v>
      </c>
      <c r="AU98" s="17">
        <f t="shared" si="29"/>
        <v>0</v>
      </c>
    </row>
    <row r="99" spans="1:47" ht="14.1" customHeight="1" x14ac:dyDescent="0.2">
      <c r="A99" s="76" t="s">
        <v>285</v>
      </c>
      <c r="B99" s="16">
        <f t="shared" si="26"/>
        <v>0</v>
      </c>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row>
    <row r="100" spans="1:47" ht="14.1" customHeight="1" x14ac:dyDescent="0.2">
      <c r="A100" s="76" t="s">
        <v>255</v>
      </c>
      <c r="B100" s="16">
        <f t="shared" si="26"/>
        <v>0</v>
      </c>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row>
    <row r="101" spans="1:47" ht="14.1" customHeight="1" x14ac:dyDescent="0.2">
      <c r="A101" s="76" t="s">
        <v>256</v>
      </c>
      <c r="B101" s="16">
        <f t="shared" si="26"/>
        <v>0</v>
      </c>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row>
    <row r="102" spans="1:47" ht="14.1" customHeight="1" x14ac:dyDescent="0.2">
      <c r="A102" s="76" t="s">
        <v>257</v>
      </c>
      <c r="B102" s="16">
        <f t="shared" si="26"/>
        <v>0</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row>
    <row r="103" spans="1:47" ht="14.1" customHeight="1" x14ac:dyDescent="0.2">
      <c r="A103" s="75" t="s">
        <v>247</v>
      </c>
      <c r="B103" s="16">
        <f t="shared" si="26"/>
        <v>0</v>
      </c>
      <c r="C103" s="17">
        <f t="shared" ref="C103:AU103" si="30">+C104+C105+C106+C107</f>
        <v>0</v>
      </c>
      <c r="D103" s="17">
        <f t="shared" si="30"/>
        <v>0</v>
      </c>
      <c r="E103" s="17">
        <f t="shared" si="30"/>
        <v>0</v>
      </c>
      <c r="F103" s="17">
        <f t="shared" si="30"/>
        <v>0</v>
      </c>
      <c r="G103" s="17">
        <f t="shared" si="30"/>
        <v>0</v>
      </c>
      <c r="H103" s="17">
        <f t="shared" si="30"/>
        <v>0</v>
      </c>
      <c r="I103" s="17">
        <f t="shared" si="30"/>
        <v>0</v>
      </c>
      <c r="J103" s="17">
        <f t="shared" si="30"/>
        <v>0</v>
      </c>
      <c r="K103" s="17">
        <f t="shared" si="30"/>
        <v>0</v>
      </c>
      <c r="L103" s="17">
        <f t="shared" si="30"/>
        <v>0</v>
      </c>
      <c r="M103" s="17">
        <f t="shared" si="30"/>
        <v>0</v>
      </c>
      <c r="N103" s="17">
        <f t="shared" si="30"/>
        <v>0</v>
      </c>
      <c r="O103" s="17">
        <f t="shared" si="30"/>
        <v>0</v>
      </c>
      <c r="P103" s="17">
        <f t="shared" si="30"/>
        <v>0</v>
      </c>
      <c r="Q103" s="17">
        <f t="shared" si="30"/>
        <v>0</v>
      </c>
      <c r="R103" s="17">
        <f t="shared" si="30"/>
        <v>0</v>
      </c>
      <c r="S103" s="17">
        <f t="shared" si="30"/>
        <v>0</v>
      </c>
      <c r="T103" s="17">
        <f t="shared" si="30"/>
        <v>0</v>
      </c>
      <c r="U103" s="17">
        <f t="shared" si="30"/>
        <v>0</v>
      </c>
      <c r="V103" s="17">
        <f t="shared" si="30"/>
        <v>0</v>
      </c>
      <c r="W103" s="17">
        <f t="shared" si="30"/>
        <v>0</v>
      </c>
      <c r="X103" s="17">
        <f t="shared" si="30"/>
        <v>0</v>
      </c>
      <c r="Y103" s="17">
        <f t="shared" si="30"/>
        <v>0</v>
      </c>
      <c r="Z103" s="17">
        <f t="shared" si="30"/>
        <v>0</v>
      </c>
      <c r="AA103" s="17">
        <f t="shared" si="30"/>
        <v>0</v>
      </c>
      <c r="AB103" s="17">
        <f t="shared" si="30"/>
        <v>0</v>
      </c>
      <c r="AC103" s="17">
        <f t="shared" si="30"/>
        <v>0</v>
      </c>
      <c r="AD103" s="17">
        <f t="shared" si="30"/>
        <v>0</v>
      </c>
      <c r="AE103" s="17">
        <f t="shared" si="30"/>
        <v>0</v>
      </c>
      <c r="AF103" s="17">
        <f t="shared" si="30"/>
        <v>0</v>
      </c>
      <c r="AG103" s="17">
        <f t="shared" si="30"/>
        <v>0</v>
      </c>
      <c r="AH103" s="17">
        <f t="shared" si="30"/>
        <v>0</v>
      </c>
      <c r="AI103" s="17">
        <f t="shared" si="30"/>
        <v>0</v>
      </c>
      <c r="AJ103" s="17">
        <f t="shared" si="30"/>
        <v>0</v>
      </c>
      <c r="AK103" s="17">
        <f t="shared" si="30"/>
        <v>0</v>
      </c>
      <c r="AL103" s="17">
        <f t="shared" si="30"/>
        <v>0</v>
      </c>
      <c r="AM103" s="17">
        <f t="shared" si="30"/>
        <v>0</v>
      </c>
      <c r="AN103" s="17">
        <f t="shared" si="30"/>
        <v>0</v>
      </c>
      <c r="AO103" s="17">
        <f t="shared" si="30"/>
        <v>0</v>
      </c>
      <c r="AP103" s="17">
        <f t="shared" si="30"/>
        <v>0</v>
      </c>
      <c r="AQ103" s="17">
        <f t="shared" si="30"/>
        <v>0</v>
      </c>
      <c r="AR103" s="17">
        <f t="shared" si="30"/>
        <v>0</v>
      </c>
      <c r="AS103" s="17">
        <f t="shared" si="30"/>
        <v>0</v>
      </c>
      <c r="AT103" s="17">
        <f t="shared" si="30"/>
        <v>0</v>
      </c>
      <c r="AU103" s="17">
        <f t="shared" si="30"/>
        <v>0</v>
      </c>
    </row>
    <row r="104" spans="1:47" ht="14.1" customHeight="1" x14ac:dyDescent="0.2">
      <c r="A104" s="76" t="s">
        <v>286</v>
      </c>
      <c r="B104" s="16">
        <f t="shared" si="26"/>
        <v>0</v>
      </c>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row>
    <row r="105" spans="1:47" ht="14.1" customHeight="1" x14ac:dyDescent="0.2">
      <c r="A105" s="76" t="s">
        <v>258</v>
      </c>
      <c r="B105" s="16">
        <f t="shared" si="26"/>
        <v>0</v>
      </c>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row>
    <row r="106" spans="1:47" ht="14.1" customHeight="1" x14ac:dyDescent="0.2">
      <c r="A106" s="76" t="s">
        <v>259</v>
      </c>
      <c r="B106" s="16">
        <f t="shared" si="26"/>
        <v>0</v>
      </c>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row>
    <row r="107" spans="1:47" ht="14.1" customHeight="1" x14ac:dyDescent="0.2">
      <c r="A107" s="76" t="s">
        <v>260</v>
      </c>
      <c r="B107" s="16">
        <f t="shared" si="26"/>
        <v>0</v>
      </c>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row>
    <row r="108" spans="1:47" ht="14.1" customHeight="1" x14ac:dyDescent="0.2">
      <c r="A108" s="75" t="s">
        <v>248</v>
      </c>
      <c r="B108" s="16">
        <f t="shared" si="26"/>
        <v>0</v>
      </c>
      <c r="C108" s="16">
        <f t="shared" ref="C108:AU108" si="31">+C109+C110</f>
        <v>0</v>
      </c>
      <c r="D108" s="16">
        <f t="shared" si="31"/>
        <v>0</v>
      </c>
      <c r="E108" s="16">
        <f t="shared" si="31"/>
        <v>0</v>
      </c>
      <c r="F108" s="16">
        <f t="shared" si="31"/>
        <v>0</v>
      </c>
      <c r="G108" s="16">
        <f t="shared" si="31"/>
        <v>0</v>
      </c>
      <c r="H108" s="16">
        <f t="shared" si="31"/>
        <v>0</v>
      </c>
      <c r="I108" s="16">
        <f t="shared" si="31"/>
        <v>0</v>
      </c>
      <c r="J108" s="16">
        <f t="shared" si="31"/>
        <v>0</v>
      </c>
      <c r="K108" s="16">
        <f t="shared" si="31"/>
        <v>0</v>
      </c>
      <c r="L108" s="16">
        <f t="shared" si="31"/>
        <v>0</v>
      </c>
      <c r="M108" s="16">
        <f t="shared" si="31"/>
        <v>0</v>
      </c>
      <c r="N108" s="16">
        <f t="shared" si="31"/>
        <v>0</v>
      </c>
      <c r="O108" s="16">
        <f t="shared" si="31"/>
        <v>0</v>
      </c>
      <c r="P108" s="16">
        <f t="shared" si="31"/>
        <v>0</v>
      </c>
      <c r="Q108" s="16">
        <f t="shared" si="31"/>
        <v>0</v>
      </c>
      <c r="R108" s="16">
        <f t="shared" si="31"/>
        <v>0</v>
      </c>
      <c r="S108" s="16">
        <f t="shared" si="31"/>
        <v>0</v>
      </c>
      <c r="T108" s="16">
        <f t="shared" si="31"/>
        <v>0</v>
      </c>
      <c r="U108" s="16">
        <f t="shared" si="31"/>
        <v>0</v>
      </c>
      <c r="V108" s="16">
        <f t="shared" si="31"/>
        <v>0</v>
      </c>
      <c r="W108" s="16">
        <f t="shared" si="31"/>
        <v>0</v>
      </c>
      <c r="X108" s="16">
        <f t="shared" si="31"/>
        <v>0</v>
      </c>
      <c r="Y108" s="16">
        <f t="shared" si="31"/>
        <v>0</v>
      </c>
      <c r="Z108" s="16">
        <f t="shared" si="31"/>
        <v>0</v>
      </c>
      <c r="AA108" s="16">
        <f t="shared" si="31"/>
        <v>0</v>
      </c>
      <c r="AB108" s="16">
        <f t="shared" si="31"/>
        <v>0</v>
      </c>
      <c r="AC108" s="16">
        <f t="shared" si="31"/>
        <v>0</v>
      </c>
      <c r="AD108" s="16">
        <f t="shared" si="31"/>
        <v>0</v>
      </c>
      <c r="AE108" s="16">
        <f t="shared" si="31"/>
        <v>0</v>
      </c>
      <c r="AF108" s="16">
        <f t="shared" si="31"/>
        <v>0</v>
      </c>
      <c r="AG108" s="16">
        <f t="shared" si="31"/>
        <v>0</v>
      </c>
      <c r="AH108" s="16">
        <f t="shared" si="31"/>
        <v>0</v>
      </c>
      <c r="AI108" s="16">
        <f t="shared" si="31"/>
        <v>0</v>
      </c>
      <c r="AJ108" s="16">
        <f t="shared" si="31"/>
        <v>0</v>
      </c>
      <c r="AK108" s="16">
        <f t="shared" si="31"/>
        <v>0</v>
      </c>
      <c r="AL108" s="16">
        <f t="shared" si="31"/>
        <v>0</v>
      </c>
      <c r="AM108" s="16">
        <f t="shared" si="31"/>
        <v>0</v>
      </c>
      <c r="AN108" s="16">
        <f t="shared" si="31"/>
        <v>0</v>
      </c>
      <c r="AO108" s="16">
        <f t="shared" si="31"/>
        <v>0</v>
      </c>
      <c r="AP108" s="16">
        <f t="shared" si="31"/>
        <v>0</v>
      </c>
      <c r="AQ108" s="16">
        <f t="shared" si="31"/>
        <v>0</v>
      </c>
      <c r="AR108" s="16">
        <f t="shared" si="31"/>
        <v>0</v>
      </c>
      <c r="AS108" s="16">
        <f t="shared" si="31"/>
        <v>0</v>
      </c>
      <c r="AT108" s="16">
        <f t="shared" si="31"/>
        <v>0</v>
      </c>
      <c r="AU108" s="16">
        <f t="shared" si="31"/>
        <v>0</v>
      </c>
    </row>
    <row r="109" spans="1:47" ht="14.1" customHeight="1" x14ac:dyDescent="0.2">
      <c r="A109" s="76" t="s">
        <v>287</v>
      </c>
      <c r="B109" s="16">
        <f t="shared" si="26"/>
        <v>0</v>
      </c>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row>
    <row r="110" spans="1:47" ht="14.1" customHeight="1" x14ac:dyDescent="0.2">
      <c r="A110" s="76" t="s">
        <v>43</v>
      </c>
      <c r="B110" s="16">
        <f t="shared" si="26"/>
        <v>0</v>
      </c>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row>
    <row r="111" spans="1:47" ht="14.1" customHeight="1" x14ac:dyDescent="0.2">
      <c r="A111" s="75" t="s">
        <v>282</v>
      </c>
      <c r="B111" s="16">
        <f t="shared" si="26"/>
        <v>0</v>
      </c>
      <c r="C111" s="16">
        <f t="shared" ref="C111:AU111" si="32">+C112+C113</f>
        <v>0</v>
      </c>
      <c r="D111" s="16">
        <f t="shared" si="32"/>
        <v>0</v>
      </c>
      <c r="E111" s="16">
        <f t="shared" si="32"/>
        <v>0</v>
      </c>
      <c r="F111" s="16">
        <f t="shared" si="32"/>
        <v>0</v>
      </c>
      <c r="G111" s="16">
        <f t="shared" si="32"/>
        <v>0</v>
      </c>
      <c r="H111" s="16">
        <f t="shared" si="32"/>
        <v>0</v>
      </c>
      <c r="I111" s="16">
        <f t="shared" si="32"/>
        <v>0</v>
      </c>
      <c r="J111" s="16">
        <f t="shared" si="32"/>
        <v>0</v>
      </c>
      <c r="K111" s="16">
        <f t="shared" si="32"/>
        <v>0</v>
      </c>
      <c r="L111" s="16">
        <f t="shared" si="32"/>
        <v>0</v>
      </c>
      <c r="M111" s="16">
        <f t="shared" si="32"/>
        <v>0</v>
      </c>
      <c r="N111" s="16">
        <f t="shared" si="32"/>
        <v>0</v>
      </c>
      <c r="O111" s="16">
        <f t="shared" si="32"/>
        <v>0</v>
      </c>
      <c r="P111" s="16">
        <f t="shared" si="32"/>
        <v>0</v>
      </c>
      <c r="Q111" s="16">
        <f t="shared" si="32"/>
        <v>0</v>
      </c>
      <c r="R111" s="16">
        <f t="shared" si="32"/>
        <v>0</v>
      </c>
      <c r="S111" s="16">
        <f t="shared" si="32"/>
        <v>0</v>
      </c>
      <c r="T111" s="16">
        <f t="shared" si="32"/>
        <v>0</v>
      </c>
      <c r="U111" s="16">
        <f t="shared" si="32"/>
        <v>0</v>
      </c>
      <c r="V111" s="16">
        <f t="shared" si="32"/>
        <v>0</v>
      </c>
      <c r="W111" s="16">
        <f t="shared" si="32"/>
        <v>0</v>
      </c>
      <c r="X111" s="16">
        <f t="shared" si="32"/>
        <v>0</v>
      </c>
      <c r="Y111" s="16">
        <f t="shared" si="32"/>
        <v>0</v>
      </c>
      <c r="Z111" s="16">
        <f t="shared" si="32"/>
        <v>0</v>
      </c>
      <c r="AA111" s="16">
        <f t="shared" si="32"/>
        <v>0</v>
      </c>
      <c r="AB111" s="16">
        <f t="shared" si="32"/>
        <v>0</v>
      </c>
      <c r="AC111" s="16">
        <f t="shared" si="32"/>
        <v>0</v>
      </c>
      <c r="AD111" s="16">
        <f t="shared" si="32"/>
        <v>0</v>
      </c>
      <c r="AE111" s="16">
        <f t="shared" si="32"/>
        <v>0</v>
      </c>
      <c r="AF111" s="16">
        <f t="shared" si="32"/>
        <v>0</v>
      </c>
      <c r="AG111" s="16">
        <f t="shared" si="32"/>
        <v>0</v>
      </c>
      <c r="AH111" s="16">
        <f t="shared" si="32"/>
        <v>0</v>
      </c>
      <c r="AI111" s="16">
        <f t="shared" si="32"/>
        <v>0</v>
      </c>
      <c r="AJ111" s="16">
        <f t="shared" si="32"/>
        <v>0</v>
      </c>
      <c r="AK111" s="16">
        <f t="shared" si="32"/>
        <v>0</v>
      </c>
      <c r="AL111" s="16">
        <f t="shared" si="32"/>
        <v>0</v>
      </c>
      <c r="AM111" s="16">
        <f t="shared" si="32"/>
        <v>0</v>
      </c>
      <c r="AN111" s="16">
        <f t="shared" si="32"/>
        <v>0</v>
      </c>
      <c r="AO111" s="16">
        <f t="shared" si="32"/>
        <v>0</v>
      </c>
      <c r="AP111" s="16">
        <f t="shared" si="32"/>
        <v>0</v>
      </c>
      <c r="AQ111" s="16">
        <f t="shared" si="32"/>
        <v>0</v>
      </c>
      <c r="AR111" s="16">
        <f t="shared" si="32"/>
        <v>0</v>
      </c>
      <c r="AS111" s="16">
        <f t="shared" si="32"/>
        <v>0</v>
      </c>
      <c r="AT111" s="16">
        <f t="shared" si="32"/>
        <v>0</v>
      </c>
      <c r="AU111" s="16">
        <f t="shared" si="32"/>
        <v>0</v>
      </c>
    </row>
    <row r="112" spans="1:47" ht="14.1" customHeight="1" x14ac:dyDescent="0.2">
      <c r="A112" s="76" t="s">
        <v>283</v>
      </c>
      <c r="B112" s="16">
        <f t="shared" si="26"/>
        <v>0</v>
      </c>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row>
    <row r="113" spans="1:47" ht="14.1" customHeight="1" x14ac:dyDescent="0.2">
      <c r="A113" s="76" t="s">
        <v>284</v>
      </c>
      <c r="B113" s="16">
        <f t="shared" si="26"/>
        <v>0</v>
      </c>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row>
    <row r="114" spans="1:47" ht="14.1" customHeight="1" x14ac:dyDescent="0.2">
      <c r="A114" s="25" t="s">
        <v>296</v>
      </c>
      <c r="B114" s="16">
        <f t="shared" si="26"/>
        <v>0</v>
      </c>
      <c r="C114" s="16">
        <f t="shared" ref="C114:AU114" si="33">+C115+C119+C122</f>
        <v>0</v>
      </c>
      <c r="D114" s="16">
        <f t="shared" si="33"/>
        <v>0</v>
      </c>
      <c r="E114" s="16">
        <f t="shared" si="33"/>
        <v>0</v>
      </c>
      <c r="F114" s="16">
        <f t="shared" si="33"/>
        <v>0</v>
      </c>
      <c r="G114" s="16">
        <f t="shared" si="33"/>
        <v>0</v>
      </c>
      <c r="H114" s="16">
        <f t="shared" si="33"/>
        <v>0</v>
      </c>
      <c r="I114" s="16">
        <f t="shared" si="33"/>
        <v>0</v>
      </c>
      <c r="J114" s="16">
        <f t="shared" si="33"/>
        <v>0</v>
      </c>
      <c r="K114" s="16">
        <f t="shared" si="33"/>
        <v>0</v>
      </c>
      <c r="L114" s="16">
        <f t="shared" si="33"/>
        <v>0</v>
      </c>
      <c r="M114" s="16">
        <f t="shared" si="33"/>
        <v>0</v>
      </c>
      <c r="N114" s="16">
        <f t="shared" si="33"/>
        <v>0</v>
      </c>
      <c r="O114" s="16">
        <f t="shared" si="33"/>
        <v>0</v>
      </c>
      <c r="P114" s="16">
        <f t="shared" si="33"/>
        <v>0</v>
      </c>
      <c r="Q114" s="16">
        <f t="shared" si="33"/>
        <v>0</v>
      </c>
      <c r="R114" s="16">
        <f t="shared" si="33"/>
        <v>0</v>
      </c>
      <c r="S114" s="16">
        <f t="shared" si="33"/>
        <v>0</v>
      </c>
      <c r="T114" s="16">
        <f t="shared" si="33"/>
        <v>0</v>
      </c>
      <c r="U114" s="16">
        <f t="shared" si="33"/>
        <v>0</v>
      </c>
      <c r="V114" s="16">
        <f t="shared" si="33"/>
        <v>0</v>
      </c>
      <c r="W114" s="16">
        <f t="shared" si="33"/>
        <v>0</v>
      </c>
      <c r="X114" s="16">
        <f t="shared" si="33"/>
        <v>0</v>
      </c>
      <c r="Y114" s="16">
        <f t="shared" si="33"/>
        <v>0</v>
      </c>
      <c r="Z114" s="16">
        <f t="shared" si="33"/>
        <v>0</v>
      </c>
      <c r="AA114" s="16">
        <f t="shared" si="33"/>
        <v>0</v>
      </c>
      <c r="AB114" s="16">
        <f t="shared" si="33"/>
        <v>0</v>
      </c>
      <c r="AC114" s="16">
        <f t="shared" si="33"/>
        <v>0</v>
      </c>
      <c r="AD114" s="16">
        <f t="shared" si="33"/>
        <v>0</v>
      </c>
      <c r="AE114" s="16">
        <f t="shared" si="33"/>
        <v>0</v>
      </c>
      <c r="AF114" s="16">
        <f t="shared" si="33"/>
        <v>0</v>
      </c>
      <c r="AG114" s="16">
        <f t="shared" si="33"/>
        <v>0</v>
      </c>
      <c r="AH114" s="16">
        <f t="shared" si="33"/>
        <v>0</v>
      </c>
      <c r="AI114" s="16">
        <f t="shared" si="33"/>
        <v>0</v>
      </c>
      <c r="AJ114" s="16">
        <f t="shared" si="33"/>
        <v>0</v>
      </c>
      <c r="AK114" s="16">
        <f t="shared" si="33"/>
        <v>0</v>
      </c>
      <c r="AL114" s="16">
        <f t="shared" si="33"/>
        <v>0</v>
      </c>
      <c r="AM114" s="16">
        <f t="shared" si="33"/>
        <v>0</v>
      </c>
      <c r="AN114" s="16">
        <f t="shared" si="33"/>
        <v>0</v>
      </c>
      <c r="AO114" s="16">
        <f t="shared" si="33"/>
        <v>0</v>
      </c>
      <c r="AP114" s="16">
        <f t="shared" si="33"/>
        <v>0</v>
      </c>
      <c r="AQ114" s="16">
        <f t="shared" si="33"/>
        <v>0</v>
      </c>
      <c r="AR114" s="16">
        <f t="shared" si="33"/>
        <v>0</v>
      </c>
      <c r="AS114" s="16">
        <f t="shared" si="33"/>
        <v>0</v>
      </c>
      <c r="AT114" s="16">
        <f t="shared" si="33"/>
        <v>0</v>
      </c>
      <c r="AU114" s="16">
        <f t="shared" si="33"/>
        <v>0</v>
      </c>
    </row>
    <row r="115" spans="1:47" ht="14.1" customHeight="1" x14ac:dyDescent="0.2">
      <c r="A115" s="75" t="s">
        <v>289</v>
      </c>
      <c r="B115" s="16">
        <f t="shared" si="26"/>
        <v>0</v>
      </c>
      <c r="C115" s="17">
        <f t="shared" ref="C115:AU115" si="34">+C116+C117+C118</f>
        <v>0</v>
      </c>
      <c r="D115" s="17">
        <f t="shared" si="34"/>
        <v>0</v>
      </c>
      <c r="E115" s="17">
        <f t="shared" si="34"/>
        <v>0</v>
      </c>
      <c r="F115" s="17">
        <f t="shared" si="34"/>
        <v>0</v>
      </c>
      <c r="G115" s="17">
        <f t="shared" si="34"/>
        <v>0</v>
      </c>
      <c r="H115" s="17">
        <f t="shared" si="34"/>
        <v>0</v>
      </c>
      <c r="I115" s="17">
        <f t="shared" si="34"/>
        <v>0</v>
      </c>
      <c r="J115" s="17">
        <f t="shared" si="34"/>
        <v>0</v>
      </c>
      <c r="K115" s="17">
        <f t="shared" si="34"/>
        <v>0</v>
      </c>
      <c r="L115" s="17">
        <f t="shared" si="34"/>
        <v>0</v>
      </c>
      <c r="M115" s="17">
        <f t="shared" si="34"/>
        <v>0</v>
      </c>
      <c r="N115" s="17">
        <f t="shared" si="34"/>
        <v>0</v>
      </c>
      <c r="O115" s="17">
        <f t="shared" si="34"/>
        <v>0</v>
      </c>
      <c r="P115" s="17">
        <f t="shared" si="34"/>
        <v>0</v>
      </c>
      <c r="Q115" s="17">
        <f t="shared" si="34"/>
        <v>0</v>
      </c>
      <c r="R115" s="17">
        <f t="shared" si="34"/>
        <v>0</v>
      </c>
      <c r="S115" s="17">
        <f t="shared" si="34"/>
        <v>0</v>
      </c>
      <c r="T115" s="17">
        <f t="shared" si="34"/>
        <v>0</v>
      </c>
      <c r="U115" s="17">
        <f t="shared" si="34"/>
        <v>0</v>
      </c>
      <c r="V115" s="17">
        <f t="shared" si="34"/>
        <v>0</v>
      </c>
      <c r="W115" s="17">
        <f t="shared" si="34"/>
        <v>0</v>
      </c>
      <c r="X115" s="17">
        <f t="shared" si="34"/>
        <v>0</v>
      </c>
      <c r="Y115" s="17">
        <f t="shared" si="34"/>
        <v>0</v>
      </c>
      <c r="Z115" s="17">
        <f t="shared" si="34"/>
        <v>0</v>
      </c>
      <c r="AA115" s="17">
        <f t="shared" si="34"/>
        <v>0</v>
      </c>
      <c r="AB115" s="17">
        <f t="shared" si="34"/>
        <v>0</v>
      </c>
      <c r="AC115" s="17">
        <f t="shared" si="34"/>
        <v>0</v>
      </c>
      <c r="AD115" s="17">
        <f t="shared" si="34"/>
        <v>0</v>
      </c>
      <c r="AE115" s="17">
        <f t="shared" si="34"/>
        <v>0</v>
      </c>
      <c r="AF115" s="17">
        <f t="shared" si="34"/>
        <v>0</v>
      </c>
      <c r="AG115" s="17">
        <f t="shared" si="34"/>
        <v>0</v>
      </c>
      <c r="AH115" s="17">
        <f t="shared" si="34"/>
        <v>0</v>
      </c>
      <c r="AI115" s="17">
        <f t="shared" si="34"/>
        <v>0</v>
      </c>
      <c r="AJ115" s="17">
        <f t="shared" si="34"/>
        <v>0</v>
      </c>
      <c r="AK115" s="17">
        <f t="shared" si="34"/>
        <v>0</v>
      </c>
      <c r="AL115" s="17">
        <f t="shared" si="34"/>
        <v>0</v>
      </c>
      <c r="AM115" s="17">
        <f t="shared" si="34"/>
        <v>0</v>
      </c>
      <c r="AN115" s="17">
        <f t="shared" si="34"/>
        <v>0</v>
      </c>
      <c r="AO115" s="17">
        <f t="shared" si="34"/>
        <v>0</v>
      </c>
      <c r="AP115" s="17">
        <f t="shared" si="34"/>
        <v>0</v>
      </c>
      <c r="AQ115" s="17">
        <f t="shared" si="34"/>
        <v>0</v>
      </c>
      <c r="AR115" s="17">
        <f t="shared" si="34"/>
        <v>0</v>
      </c>
      <c r="AS115" s="17">
        <f t="shared" si="34"/>
        <v>0</v>
      </c>
      <c r="AT115" s="17">
        <f t="shared" si="34"/>
        <v>0</v>
      </c>
      <c r="AU115" s="17">
        <f t="shared" si="34"/>
        <v>0</v>
      </c>
    </row>
    <row r="116" spans="1:47" ht="14.1" customHeight="1" x14ac:dyDescent="0.2">
      <c r="A116" s="76" t="s">
        <v>290</v>
      </c>
      <c r="B116" s="16">
        <f t="shared" si="26"/>
        <v>0</v>
      </c>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row>
    <row r="117" spans="1:47" ht="14.1" customHeight="1" x14ac:dyDescent="0.2">
      <c r="A117" s="76" t="s">
        <v>291</v>
      </c>
      <c r="B117" s="16">
        <f t="shared" si="26"/>
        <v>0</v>
      </c>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row>
    <row r="118" spans="1:47" ht="14.1" customHeight="1" x14ac:dyDescent="0.2">
      <c r="A118" s="76" t="s">
        <v>292</v>
      </c>
      <c r="B118" s="16">
        <f t="shared" si="26"/>
        <v>0</v>
      </c>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row>
    <row r="119" spans="1:47" ht="14.1" customHeight="1" x14ac:dyDescent="0.2">
      <c r="A119" s="75" t="s">
        <v>293</v>
      </c>
      <c r="B119" s="16">
        <f t="shared" si="26"/>
        <v>0</v>
      </c>
      <c r="C119" s="16">
        <f t="shared" ref="C119:AU119" si="35">+C120+C121</f>
        <v>0</v>
      </c>
      <c r="D119" s="16">
        <f t="shared" si="35"/>
        <v>0</v>
      </c>
      <c r="E119" s="16">
        <f t="shared" si="35"/>
        <v>0</v>
      </c>
      <c r="F119" s="16">
        <f t="shared" si="35"/>
        <v>0</v>
      </c>
      <c r="G119" s="16">
        <f t="shared" si="35"/>
        <v>0</v>
      </c>
      <c r="H119" s="16">
        <f t="shared" si="35"/>
        <v>0</v>
      </c>
      <c r="I119" s="16">
        <f t="shared" si="35"/>
        <v>0</v>
      </c>
      <c r="J119" s="16">
        <f t="shared" si="35"/>
        <v>0</v>
      </c>
      <c r="K119" s="16">
        <f t="shared" si="35"/>
        <v>0</v>
      </c>
      <c r="L119" s="16">
        <f t="shared" si="35"/>
        <v>0</v>
      </c>
      <c r="M119" s="16">
        <f t="shared" si="35"/>
        <v>0</v>
      </c>
      <c r="N119" s="16">
        <f t="shared" si="35"/>
        <v>0</v>
      </c>
      <c r="O119" s="16">
        <f t="shared" si="35"/>
        <v>0</v>
      </c>
      <c r="P119" s="16">
        <f t="shared" si="35"/>
        <v>0</v>
      </c>
      <c r="Q119" s="16">
        <f t="shared" si="35"/>
        <v>0</v>
      </c>
      <c r="R119" s="16">
        <f t="shared" si="35"/>
        <v>0</v>
      </c>
      <c r="S119" s="16">
        <f t="shared" si="35"/>
        <v>0</v>
      </c>
      <c r="T119" s="16">
        <f t="shared" si="35"/>
        <v>0</v>
      </c>
      <c r="U119" s="16">
        <f t="shared" si="35"/>
        <v>0</v>
      </c>
      <c r="V119" s="16">
        <f t="shared" si="35"/>
        <v>0</v>
      </c>
      <c r="W119" s="16">
        <f t="shared" si="35"/>
        <v>0</v>
      </c>
      <c r="X119" s="16">
        <f t="shared" si="35"/>
        <v>0</v>
      </c>
      <c r="Y119" s="16">
        <f t="shared" si="35"/>
        <v>0</v>
      </c>
      <c r="Z119" s="16">
        <f t="shared" si="35"/>
        <v>0</v>
      </c>
      <c r="AA119" s="16">
        <f t="shared" si="35"/>
        <v>0</v>
      </c>
      <c r="AB119" s="16">
        <f t="shared" si="35"/>
        <v>0</v>
      </c>
      <c r="AC119" s="16">
        <f t="shared" si="35"/>
        <v>0</v>
      </c>
      <c r="AD119" s="16">
        <f t="shared" si="35"/>
        <v>0</v>
      </c>
      <c r="AE119" s="16">
        <f t="shared" si="35"/>
        <v>0</v>
      </c>
      <c r="AF119" s="16">
        <f t="shared" si="35"/>
        <v>0</v>
      </c>
      <c r="AG119" s="16">
        <f t="shared" si="35"/>
        <v>0</v>
      </c>
      <c r="AH119" s="16">
        <f t="shared" si="35"/>
        <v>0</v>
      </c>
      <c r="AI119" s="16">
        <f t="shared" si="35"/>
        <v>0</v>
      </c>
      <c r="AJ119" s="16">
        <f t="shared" si="35"/>
        <v>0</v>
      </c>
      <c r="AK119" s="16">
        <f t="shared" si="35"/>
        <v>0</v>
      </c>
      <c r="AL119" s="16">
        <f t="shared" si="35"/>
        <v>0</v>
      </c>
      <c r="AM119" s="16">
        <f t="shared" si="35"/>
        <v>0</v>
      </c>
      <c r="AN119" s="16">
        <f t="shared" si="35"/>
        <v>0</v>
      </c>
      <c r="AO119" s="16">
        <f t="shared" si="35"/>
        <v>0</v>
      </c>
      <c r="AP119" s="16">
        <f t="shared" si="35"/>
        <v>0</v>
      </c>
      <c r="AQ119" s="16">
        <f t="shared" si="35"/>
        <v>0</v>
      </c>
      <c r="AR119" s="16">
        <f t="shared" si="35"/>
        <v>0</v>
      </c>
      <c r="AS119" s="16">
        <f t="shared" si="35"/>
        <v>0</v>
      </c>
      <c r="AT119" s="16">
        <f t="shared" si="35"/>
        <v>0</v>
      </c>
      <c r="AU119" s="16">
        <f t="shared" si="35"/>
        <v>0</v>
      </c>
    </row>
    <row r="120" spans="1:47" ht="14.1" customHeight="1" x14ac:dyDescent="0.2">
      <c r="A120" s="76" t="s">
        <v>294</v>
      </c>
      <c r="B120" s="16">
        <f t="shared" si="26"/>
        <v>0</v>
      </c>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row>
    <row r="121" spans="1:47" ht="14.1" customHeight="1" x14ac:dyDescent="0.2">
      <c r="A121" s="76" t="s">
        <v>295</v>
      </c>
      <c r="B121" s="16">
        <f t="shared" si="26"/>
        <v>0</v>
      </c>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row>
    <row r="122" spans="1:47" ht="14.1" customHeight="1" x14ac:dyDescent="0.2">
      <c r="A122" s="75" t="s">
        <v>282</v>
      </c>
      <c r="B122" s="16">
        <f t="shared" si="26"/>
        <v>0</v>
      </c>
      <c r="C122" s="16">
        <f t="shared" ref="C122:AU122" si="36">+C123+C124</f>
        <v>0</v>
      </c>
      <c r="D122" s="16">
        <f t="shared" si="36"/>
        <v>0</v>
      </c>
      <c r="E122" s="16">
        <f t="shared" si="36"/>
        <v>0</v>
      </c>
      <c r="F122" s="16">
        <f t="shared" si="36"/>
        <v>0</v>
      </c>
      <c r="G122" s="16">
        <f t="shared" si="36"/>
        <v>0</v>
      </c>
      <c r="H122" s="16">
        <f t="shared" si="36"/>
        <v>0</v>
      </c>
      <c r="I122" s="16">
        <f t="shared" si="36"/>
        <v>0</v>
      </c>
      <c r="J122" s="16">
        <f t="shared" si="36"/>
        <v>0</v>
      </c>
      <c r="K122" s="16">
        <f t="shared" si="36"/>
        <v>0</v>
      </c>
      <c r="L122" s="16">
        <f t="shared" si="36"/>
        <v>0</v>
      </c>
      <c r="M122" s="16">
        <f t="shared" si="36"/>
        <v>0</v>
      </c>
      <c r="N122" s="16">
        <f t="shared" si="36"/>
        <v>0</v>
      </c>
      <c r="O122" s="16">
        <f t="shared" si="36"/>
        <v>0</v>
      </c>
      <c r="P122" s="16">
        <f t="shared" si="36"/>
        <v>0</v>
      </c>
      <c r="Q122" s="16">
        <f t="shared" si="36"/>
        <v>0</v>
      </c>
      <c r="R122" s="16">
        <f t="shared" si="36"/>
        <v>0</v>
      </c>
      <c r="S122" s="16">
        <f t="shared" si="36"/>
        <v>0</v>
      </c>
      <c r="T122" s="16">
        <f t="shared" si="36"/>
        <v>0</v>
      </c>
      <c r="U122" s="16">
        <f t="shared" si="36"/>
        <v>0</v>
      </c>
      <c r="V122" s="16">
        <f t="shared" si="36"/>
        <v>0</v>
      </c>
      <c r="W122" s="16">
        <f t="shared" si="36"/>
        <v>0</v>
      </c>
      <c r="X122" s="16">
        <f t="shared" si="36"/>
        <v>0</v>
      </c>
      <c r="Y122" s="16">
        <f t="shared" si="36"/>
        <v>0</v>
      </c>
      <c r="Z122" s="16">
        <f t="shared" si="36"/>
        <v>0</v>
      </c>
      <c r="AA122" s="16">
        <f t="shared" si="36"/>
        <v>0</v>
      </c>
      <c r="AB122" s="16">
        <f t="shared" si="36"/>
        <v>0</v>
      </c>
      <c r="AC122" s="16">
        <f t="shared" si="36"/>
        <v>0</v>
      </c>
      <c r="AD122" s="16">
        <f t="shared" si="36"/>
        <v>0</v>
      </c>
      <c r="AE122" s="16">
        <f t="shared" si="36"/>
        <v>0</v>
      </c>
      <c r="AF122" s="16">
        <f t="shared" si="36"/>
        <v>0</v>
      </c>
      <c r="AG122" s="16">
        <f t="shared" si="36"/>
        <v>0</v>
      </c>
      <c r="AH122" s="16">
        <f t="shared" si="36"/>
        <v>0</v>
      </c>
      <c r="AI122" s="16">
        <f t="shared" si="36"/>
        <v>0</v>
      </c>
      <c r="AJ122" s="16">
        <f t="shared" si="36"/>
        <v>0</v>
      </c>
      <c r="AK122" s="16">
        <f t="shared" si="36"/>
        <v>0</v>
      </c>
      <c r="AL122" s="16">
        <f t="shared" si="36"/>
        <v>0</v>
      </c>
      <c r="AM122" s="16">
        <f t="shared" si="36"/>
        <v>0</v>
      </c>
      <c r="AN122" s="16">
        <f t="shared" si="36"/>
        <v>0</v>
      </c>
      <c r="AO122" s="16">
        <f t="shared" si="36"/>
        <v>0</v>
      </c>
      <c r="AP122" s="16">
        <f t="shared" si="36"/>
        <v>0</v>
      </c>
      <c r="AQ122" s="16">
        <f t="shared" si="36"/>
        <v>0</v>
      </c>
      <c r="AR122" s="16">
        <f t="shared" si="36"/>
        <v>0</v>
      </c>
      <c r="AS122" s="16">
        <f t="shared" si="36"/>
        <v>0</v>
      </c>
      <c r="AT122" s="16">
        <f t="shared" si="36"/>
        <v>0</v>
      </c>
      <c r="AU122" s="16">
        <f t="shared" si="36"/>
        <v>0</v>
      </c>
    </row>
    <row r="123" spans="1:47" ht="14.1" customHeight="1" x14ac:dyDescent="0.2">
      <c r="A123" s="76" t="s">
        <v>297</v>
      </c>
      <c r="B123" s="16">
        <f t="shared" si="26"/>
        <v>0</v>
      </c>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row>
    <row r="124" spans="1:47" ht="14.1" customHeight="1" x14ac:dyDescent="0.2">
      <c r="A124" s="76" t="s">
        <v>298</v>
      </c>
      <c r="B124" s="16">
        <f t="shared" si="26"/>
        <v>0</v>
      </c>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row>
    <row r="125" spans="1:47" ht="14.1" customHeight="1" x14ac:dyDescent="0.2">
      <c r="A125" s="15" t="s">
        <v>250</v>
      </c>
      <c r="B125" s="16">
        <f t="shared" ref="B125:B174" si="37">SUM(C125:AU125)</f>
        <v>0</v>
      </c>
      <c r="C125" s="16">
        <f t="shared" ref="C125:AU125" si="38">+C126+C167</f>
        <v>0</v>
      </c>
      <c r="D125" s="16">
        <f t="shared" si="38"/>
        <v>0</v>
      </c>
      <c r="E125" s="16">
        <f t="shared" si="38"/>
        <v>0</v>
      </c>
      <c r="F125" s="16">
        <f t="shared" si="38"/>
        <v>0</v>
      </c>
      <c r="G125" s="16">
        <f t="shared" si="38"/>
        <v>0</v>
      </c>
      <c r="H125" s="16">
        <f t="shared" si="38"/>
        <v>0</v>
      </c>
      <c r="I125" s="16">
        <f t="shared" si="38"/>
        <v>0</v>
      </c>
      <c r="J125" s="16">
        <f t="shared" si="38"/>
        <v>0</v>
      </c>
      <c r="K125" s="16">
        <f t="shared" si="38"/>
        <v>0</v>
      </c>
      <c r="L125" s="16">
        <f t="shared" si="38"/>
        <v>0</v>
      </c>
      <c r="M125" s="16">
        <f t="shared" si="38"/>
        <v>0</v>
      </c>
      <c r="N125" s="16">
        <f t="shared" si="38"/>
        <v>0</v>
      </c>
      <c r="O125" s="16">
        <f t="shared" si="38"/>
        <v>0</v>
      </c>
      <c r="P125" s="16">
        <f t="shared" si="38"/>
        <v>0</v>
      </c>
      <c r="Q125" s="16">
        <f t="shared" si="38"/>
        <v>0</v>
      </c>
      <c r="R125" s="16">
        <f t="shared" si="38"/>
        <v>0</v>
      </c>
      <c r="S125" s="16">
        <f t="shared" si="38"/>
        <v>0</v>
      </c>
      <c r="T125" s="16">
        <f t="shared" si="38"/>
        <v>0</v>
      </c>
      <c r="U125" s="16">
        <f t="shared" si="38"/>
        <v>0</v>
      </c>
      <c r="V125" s="16">
        <f t="shared" si="38"/>
        <v>0</v>
      </c>
      <c r="W125" s="16">
        <f t="shared" si="38"/>
        <v>0</v>
      </c>
      <c r="X125" s="16">
        <f t="shared" si="38"/>
        <v>0</v>
      </c>
      <c r="Y125" s="16">
        <f t="shared" si="38"/>
        <v>0</v>
      </c>
      <c r="Z125" s="16">
        <f t="shared" si="38"/>
        <v>0</v>
      </c>
      <c r="AA125" s="16">
        <f t="shared" si="38"/>
        <v>0</v>
      </c>
      <c r="AB125" s="16">
        <f t="shared" si="38"/>
        <v>0</v>
      </c>
      <c r="AC125" s="16">
        <f t="shared" si="38"/>
        <v>0</v>
      </c>
      <c r="AD125" s="16">
        <f t="shared" si="38"/>
        <v>0</v>
      </c>
      <c r="AE125" s="16">
        <f t="shared" si="38"/>
        <v>0</v>
      </c>
      <c r="AF125" s="16">
        <f t="shared" si="38"/>
        <v>0</v>
      </c>
      <c r="AG125" s="16">
        <f t="shared" si="38"/>
        <v>0</v>
      </c>
      <c r="AH125" s="16">
        <f t="shared" si="38"/>
        <v>0</v>
      </c>
      <c r="AI125" s="16">
        <f t="shared" si="38"/>
        <v>0</v>
      </c>
      <c r="AJ125" s="16">
        <f t="shared" si="38"/>
        <v>0</v>
      </c>
      <c r="AK125" s="16">
        <f t="shared" si="38"/>
        <v>0</v>
      </c>
      <c r="AL125" s="16">
        <f t="shared" si="38"/>
        <v>0</v>
      </c>
      <c r="AM125" s="16">
        <f t="shared" si="38"/>
        <v>0</v>
      </c>
      <c r="AN125" s="16">
        <f t="shared" si="38"/>
        <v>0</v>
      </c>
      <c r="AO125" s="16">
        <f t="shared" si="38"/>
        <v>0</v>
      </c>
      <c r="AP125" s="16">
        <f t="shared" si="38"/>
        <v>0</v>
      </c>
      <c r="AQ125" s="16">
        <f t="shared" si="38"/>
        <v>0</v>
      </c>
      <c r="AR125" s="16">
        <f t="shared" si="38"/>
        <v>0</v>
      </c>
      <c r="AS125" s="16">
        <f t="shared" si="38"/>
        <v>0</v>
      </c>
      <c r="AT125" s="16">
        <f t="shared" si="38"/>
        <v>0</v>
      </c>
      <c r="AU125" s="16">
        <f t="shared" si="38"/>
        <v>0</v>
      </c>
    </row>
    <row r="126" spans="1:47" ht="14.1" customHeight="1" x14ac:dyDescent="0.2">
      <c r="A126" s="25" t="s">
        <v>90</v>
      </c>
      <c r="B126" s="16">
        <f t="shared" si="37"/>
        <v>0</v>
      </c>
      <c r="C126" s="16">
        <f t="shared" ref="C126:AU126" si="39">+C127+C137+C146+C150+C151+C152+C153+C159</f>
        <v>0</v>
      </c>
      <c r="D126" s="16">
        <f t="shared" si="39"/>
        <v>0</v>
      </c>
      <c r="E126" s="16">
        <f t="shared" si="39"/>
        <v>0</v>
      </c>
      <c r="F126" s="16">
        <f t="shared" si="39"/>
        <v>0</v>
      </c>
      <c r="G126" s="16">
        <f t="shared" si="39"/>
        <v>0</v>
      </c>
      <c r="H126" s="16">
        <f t="shared" si="39"/>
        <v>0</v>
      </c>
      <c r="I126" s="16">
        <f t="shared" si="39"/>
        <v>0</v>
      </c>
      <c r="J126" s="16">
        <f t="shared" si="39"/>
        <v>0</v>
      </c>
      <c r="K126" s="16">
        <f t="shared" si="39"/>
        <v>0</v>
      </c>
      <c r="L126" s="16">
        <f t="shared" si="39"/>
        <v>0</v>
      </c>
      <c r="M126" s="16">
        <f t="shared" si="39"/>
        <v>0</v>
      </c>
      <c r="N126" s="16">
        <f t="shared" si="39"/>
        <v>0</v>
      </c>
      <c r="O126" s="16">
        <f t="shared" si="39"/>
        <v>0</v>
      </c>
      <c r="P126" s="16">
        <f t="shared" si="39"/>
        <v>0</v>
      </c>
      <c r="Q126" s="16">
        <f t="shared" si="39"/>
        <v>0</v>
      </c>
      <c r="R126" s="16">
        <f t="shared" si="39"/>
        <v>0</v>
      </c>
      <c r="S126" s="16">
        <f t="shared" si="39"/>
        <v>0</v>
      </c>
      <c r="T126" s="16">
        <f t="shared" si="39"/>
        <v>0</v>
      </c>
      <c r="U126" s="16">
        <f t="shared" si="39"/>
        <v>0</v>
      </c>
      <c r="V126" s="16">
        <f t="shared" si="39"/>
        <v>0</v>
      </c>
      <c r="W126" s="16">
        <f t="shared" si="39"/>
        <v>0</v>
      </c>
      <c r="X126" s="16">
        <f t="shared" si="39"/>
        <v>0</v>
      </c>
      <c r="Y126" s="16">
        <f t="shared" si="39"/>
        <v>0</v>
      </c>
      <c r="Z126" s="16">
        <f t="shared" si="39"/>
        <v>0</v>
      </c>
      <c r="AA126" s="16">
        <f t="shared" si="39"/>
        <v>0</v>
      </c>
      <c r="AB126" s="16">
        <f t="shared" si="39"/>
        <v>0</v>
      </c>
      <c r="AC126" s="16">
        <f t="shared" si="39"/>
        <v>0</v>
      </c>
      <c r="AD126" s="16">
        <f t="shared" si="39"/>
        <v>0</v>
      </c>
      <c r="AE126" s="16">
        <f t="shared" si="39"/>
        <v>0</v>
      </c>
      <c r="AF126" s="16">
        <f t="shared" si="39"/>
        <v>0</v>
      </c>
      <c r="AG126" s="16">
        <f t="shared" si="39"/>
        <v>0</v>
      </c>
      <c r="AH126" s="16">
        <f t="shared" si="39"/>
        <v>0</v>
      </c>
      <c r="AI126" s="16">
        <f t="shared" si="39"/>
        <v>0</v>
      </c>
      <c r="AJ126" s="16">
        <f t="shared" si="39"/>
        <v>0</v>
      </c>
      <c r="AK126" s="16">
        <f t="shared" si="39"/>
        <v>0</v>
      </c>
      <c r="AL126" s="16">
        <f t="shared" si="39"/>
        <v>0</v>
      </c>
      <c r="AM126" s="16">
        <f t="shared" si="39"/>
        <v>0</v>
      </c>
      <c r="AN126" s="16">
        <f t="shared" si="39"/>
        <v>0</v>
      </c>
      <c r="AO126" s="16">
        <f t="shared" si="39"/>
        <v>0</v>
      </c>
      <c r="AP126" s="16">
        <f t="shared" si="39"/>
        <v>0</v>
      </c>
      <c r="AQ126" s="16">
        <f t="shared" si="39"/>
        <v>0</v>
      </c>
      <c r="AR126" s="16">
        <f t="shared" si="39"/>
        <v>0</v>
      </c>
      <c r="AS126" s="16">
        <f t="shared" si="39"/>
        <v>0</v>
      </c>
      <c r="AT126" s="16">
        <f t="shared" si="39"/>
        <v>0</v>
      </c>
      <c r="AU126" s="16">
        <f t="shared" si="39"/>
        <v>0</v>
      </c>
    </row>
    <row r="127" spans="1:47" ht="14.1" customHeight="1" x14ac:dyDescent="0.2">
      <c r="A127" s="14" t="s">
        <v>4</v>
      </c>
      <c r="B127" s="16">
        <f t="shared" si="37"/>
        <v>0</v>
      </c>
      <c r="C127" s="16">
        <f t="shared" ref="C127:AU127" si="40">+C128+C132+C133+C134</f>
        <v>0</v>
      </c>
      <c r="D127" s="16">
        <f t="shared" si="40"/>
        <v>0</v>
      </c>
      <c r="E127" s="16">
        <f t="shared" si="40"/>
        <v>0</v>
      </c>
      <c r="F127" s="16">
        <f t="shared" si="40"/>
        <v>0</v>
      </c>
      <c r="G127" s="16">
        <f t="shared" si="40"/>
        <v>0</v>
      </c>
      <c r="H127" s="16">
        <f t="shared" si="40"/>
        <v>0</v>
      </c>
      <c r="I127" s="16">
        <f t="shared" si="40"/>
        <v>0</v>
      </c>
      <c r="J127" s="16">
        <f t="shared" si="40"/>
        <v>0</v>
      </c>
      <c r="K127" s="16">
        <f t="shared" si="40"/>
        <v>0</v>
      </c>
      <c r="L127" s="16">
        <f t="shared" si="40"/>
        <v>0</v>
      </c>
      <c r="M127" s="16">
        <f t="shared" si="40"/>
        <v>0</v>
      </c>
      <c r="N127" s="16">
        <f t="shared" si="40"/>
        <v>0</v>
      </c>
      <c r="O127" s="16">
        <f t="shared" si="40"/>
        <v>0</v>
      </c>
      <c r="P127" s="16">
        <f t="shared" si="40"/>
        <v>0</v>
      </c>
      <c r="Q127" s="16">
        <f t="shared" si="40"/>
        <v>0</v>
      </c>
      <c r="R127" s="16">
        <f t="shared" si="40"/>
        <v>0</v>
      </c>
      <c r="S127" s="16">
        <f t="shared" si="40"/>
        <v>0</v>
      </c>
      <c r="T127" s="16">
        <f t="shared" si="40"/>
        <v>0</v>
      </c>
      <c r="U127" s="16">
        <f t="shared" si="40"/>
        <v>0</v>
      </c>
      <c r="V127" s="16">
        <f t="shared" si="40"/>
        <v>0</v>
      </c>
      <c r="W127" s="16">
        <f t="shared" si="40"/>
        <v>0</v>
      </c>
      <c r="X127" s="16">
        <f t="shared" si="40"/>
        <v>0</v>
      </c>
      <c r="Y127" s="16">
        <f t="shared" si="40"/>
        <v>0</v>
      </c>
      <c r="Z127" s="16">
        <f t="shared" si="40"/>
        <v>0</v>
      </c>
      <c r="AA127" s="16">
        <f t="shared" si="40"/>
        <v>0</v>
      </c>
      <c r="AB127" s="16">
        <f t="shared" si="40"/>
        <v>0</v>
      </c>
      <c r="AC127" s="16">
        <f t="shared" si="40"/>
        <v>0</v>
      </c>
      <c r="AD127" s="16">
        <f t="shared" si="40"/>
        <v>0</v>
      </c>
      <c r="AE127" s="16">
        <f t="shared" si="40"/>
        <v>0</v>
      </c>
      <c r="AF127" s="16">
        <f t="shared" si="40"/>
        <v>0</v>
      </c>
      <c r="AG127" s="16">
        <f t="shared" si="40"/>
        <v>0</v>
      </c>
      <c r="AH127" s="16">
        <f t="shared" si="40"/>
        <v>0</v>
      </c>
      <c r="AI127" s="16">
        <f t="shared" si="40"/>
        <v>0</v>
      </c>
      <c r="AJ127" s="16">
        <f t="shared" si="40"/>
        <v>0</v>
      </c>
      <c r="AK127" s="16">
        <f t="shared" si="40"/>
        <v>0</v>
      </c>
      <c r="AL127" s="16">
        <f t="shared" si="40"/>
        <v>0</v>
      </c>
      <c r="AM127" s="16">
        <f t="shared" si="40"/>
        <v>0</v>
      </c>
      <c r="AN127" s="16">
        <f t="shared" si="40"/>
        <v>0</v>
      </c>
      <c r="AO127" s="16">
        <f t="shared" si="40"/>
        <v>0</v>
      </c>
      <c r="AP127" s="16">
        <f t="shared" si="40"/>
        <v>0</v>
      </c>
      <c r="AQ127" s="16">
        <f t="shared" si="40"/>
        <v>0</v>
      </c>
      <c r="AR127" s="16">
        <f t="shared" si="40"/>
        <v>0</v>
      </c>
      <c r="AS127" s="16">
        <f t="shared" si="40"/>
        <v>0</v>
      </c>
      <c r="AT127" s="16">
        <f t="shared" si="40"/>
        <v>0</v>
      </c>
      <c r="AU127" s="16">
        <f t="shared" si="40"/>
        <v>0</v>
      </c>
    </row>
    <row r="128" spans="1:47" ht="14.1" customHeight="1" x14ac:dyDescent="0.2">
      <c r="A128" s="12" t="s">
        <v>18</v>
      </c>
      <c r="B128" s="16">
        <f t="shared" si="37"/>
        <v>0</v>
      </c>
      <c r="C128" s="16">
        <f t="shared" ref="C128:AU128" si="41">+C129+C130+C131</f>
        <v>0</v>
      </c>
      <c r="D128" s="16">
        <f t="shared" si="41"/>
        <v>0</v>
      </c>
      <c r="E128" s="16">
        <f t="shared" si="41"/>
        <v>0</v>
      </c>
      <c r="F128" s="16">
        <f t="shared" si="41"/>
        <v>0</v>
      </c>
      <c r="G128" s="16">
        <f t="shared" si="41"/>
        <v>0</v>
      </c>
      <c r="H128" s="16">
        <f t="shared" si="41"/>
        <v>0</v>
      </c>
      <c r="I128" s="16">
        <f t="shared" si="41"/>
        <v>0</v>
      </c>
      <c r="J128" s="16">
        <f t="shared" si="41"/>
        <v>0</v>
      </c>
      <c r="K128" s="16">
        <f t="shared" si="41"/>
        <v>0</v>
      </c>
      <c r="L128" s="16">
        <f t="shared" si="41"/>
        <v>0</v>
      </c>
      <c r="M128" s="16">
        <f t="shared" si="41"/>
        <v>0</v>
      </c>
      <c r="N128" s="16">
        <f t="shared" si="41"/>
        <v>0</v>
      </c>
      <c r="O128" s="16">
        <f t="shared" si="41"/>
        <v>0</v>
      </c>
      <c r="P128" s="16">
        <f t="shared" si="41"/>
        <v>0</v>
      </c>
      <c r="Q128" s="16">
        <f t="shared" si="41"/>
        <v>0</v>
      </c>
      <c r="R128" s="16">
        <f t="shared" si="41"/>
        <v>0</v>
      </c>
      <c r="S128" s="16">
        <f t="shared" si="41"/>
        <v>0</v>
      </c>
      <c r="T128" s="16">
        <f t="shared" si="41"/>
        <v>0</v>
      </c>
      <c r="U128" s="16">
        <f t="shared" si="41"/>
        <v>0</v>
      </c>
      <c r="V128" s="16">
        <f t="shared" si="41"/>
        <v>0</v>
      </c>
      <c r="W128" s="16">
        <f t="shared" si="41"/>
        <v>0</v>
      </c>
      <c r="X128" s="16">
        <f t="shared" si="41"/>
        <v>0</v>
      </c>
      <c r="Y128" s="16">
        <f t="shared" si="41"/>
        <v>0</v>
      </c>
      <c r="Z128" s="16">
        <f t="shared" si="41"/>
        <v>0</v>
      </c>
      <c r="AA128" s="16">
        <f t="shared" si="41"/>
        <v>0</v>
      </c>
      <c r="AB128" s="16">
        <f t="shared" si="41"/>
        <v>0</v>
      </c>
      <c r="AC128" s="16">
        <f t="shared" si="41"/>
        <v>0</v>
      </c>
      <c r="AD128" s="16">
        <f t="shared" si="41"/>
        <v>0</v>
      </c>
      <c r="AE128" s="16">
        <f t="shared" si="41"/>
        <v>0</v>
      </c>
      <c r="AF128" s="16">
        <f t="shared" si="41"/>
        <v>0</v>
      </c>
      <c r="AG128" s="16">
        <f t="shared" si="41"/>
        <v>0</v>
      </c>
      <c r="AH128" s="16">
        <f t="shared" si="41"/>
        <v>0</v>
      </c>
      <c r="AI128" s="16">
        <f t="shared" si="41"/>
        <v>0</v>
      </c>
      <c r="AJ128" s="16">
        <f t="shared" si="41"/>
        <v>0</v>
      </c>
      <c r="AK128" s="16">
        <f t="shared" si="41"/>
        <v>0</v>
      </c>
      <c r="AL128" s="16">
        <f t="shared" si="41"/>
        <v>0</v>
      </c>
      <c r="AM128" s="16">
        <f t="shared" si="41"/>
        <v>0</v>
      </c>
      <c r="AN128" s="16">
        <f t="shared" si="41"/>
        <v>0</v>
      </c>
      <c r="AO128" s="16">
        <f t="shared" si="41"/>
        <v>0</v>
      </c>
      <c r="AP128" s="16">
        <f t="shared" si="41"/>
        <v>0</v>
      </c>
      <c r="AQ128" s="16">
        <f t="shared" si="41"/>
        <v>0</v>
      </c>
      <c r="AR128" s="16">
        <f t="shared" si="41"/>
        <v>0</v>
      </c>
      <c r="AS128" s="16">
        <f t="shared" si="41"/>
        <v>0</v>
      </c>
      <c r="AT128" s="16">
        <f t="shared" si="41"/>
        <v>0</v>
      </c>
      <c r="AU128" s="16">
        <f t="shared" si="41"/>
        <v>0</v>
      </c>
    </row>
    <row r="129" spans="1:47" ht="14.1" customHeight="1" x14ac:dyDescent="0.2">
      <c r="A129" s="27" t="s">
        <v>112</v>
      </c>
      <c r="B129" s="16">
        <f t="shared" si="37"/>
        <v>0</v>
      </c>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row>
    <row r="130" spans="1:47" ht="14.1" customHeight="1" x14ac:dyDescent="0.2">
      <c r="A130" s="27" t="s">
        <v>113</v>
      </c>
      <c r="B130" s="16">
        <f t="shared" si="37"/>
        <v>0</v>
      </c>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row>
    <row r="131" spans="1:47" ht="14.1" customHeight="1" x14ac:dyDescent="0.2">
      <c r="A131" s="27" t="s">
        <v>114</v>
      </c>
      <c r="B131" s="16">
        <f t="shared" si="37"/>
        <v>0</v>
      </c>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row>
    <row r="132" spans="1:47" ht="14.1" customHeight="1" x14ac:dyDescent="0.2">
      <c r="A132" s="12" t="s">
        <v>100</v>
      </c>
      <c r="B132" s="16">
        <f t="shared" si="37"/>
        <v>0</v>
      </c>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row>
    <row r="133" spans="1:47" ht="14.1" customHeight="1" x14ac:dyDescent="0.2">
      <c r="A133" s="12" t="s">
        <v>251</v>
      </c>
      <c r="B133" s="16">
        <f t="shared" si="37"/>
        <v>0</v>
      </c>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row>
    <row r="134" spans="1:47" ht="14.1" customHeight="1" x14ac:dyDescent="0.2">
      <c r="A134" s="12" t="s">
        <v>19</v>
      </c>
      <c r="B134" s="16">
        <f t="shared" si="37"/>
        <v>0</v>
      </c>
      <c r="C134" s="16">
        <f t="shared" ref="C134:AU134" si="42">+C135+C136</f>
        <v>0</v>
      </c>
      <c r="D134" s="16">
        <f t="shared" si="42"/>
        <v>0</v>
      </c>
      <c r="E134" s="16">
        <f t="shared" si="42"/>
        <v>0</v>
      </c>
      <c r="F134" s="16">
        <f t="shared" si="42"/>
        <v>0</v>
      </c>
      <c r="G134" s="16">
        <f t="shared" si="42"/>
        <v>0</v>
      </c>
      <c r="H134" s="16">
        <f t="shared" si="42"/>
        <v>0</v>
      </c>
      <c r="I134" s="16">
        <f t="shared" si="42"/>
        <v>0</v>
      </c>
      <c r="J134" s="16">
        <f t="shared" si="42"/>
        <v>0</v>
      </c>
      <c r="K134" s="16">
        <f t="shared" si="42"/>
        <v>0</v>
      </c>
      <c r="L134" s="16">
        <f t="shared" si="42"/>
        <v>0</v>
      </c>
      <c r="M134" s="16">
        <f t="shared" si="42"/>
        <v>0</v>
      </c>
      <c r="N134" s="16">
        <f t="shared" si="42"/>
        <v>0</v>
      </c>
      <c r="O134" s="16">
        <f t="shared" si="42"/>
        <v>0</v>
      </c>
      <c r="P134" s="16">
        <f t="shared" si="42"/>
        <v>0</v>
      </c>
      <c r="Q134" s="16">
        <f t="shared" si="42"/>
        <v>0</v>
      </c>
      <c r="R134" s="16">
        <f t="shared" si="42"/>
        <v>0</v>
      </c>
      <c r="S134" s="16">
        <f t="shared" si="42"/>
        <v>0</v>
      </c>
      <c r="T134" s="16">
        <f t="shared" si="42"/>
        <v>0</v>
      </c>
      <c r="U134" s="16">
        <f t="shared" si="42"/>
        <v>0</v>
      </c>
      <c r="V134" s="16">
        <f t="shared" si="42"/>
        <v>0</v>
      </c>
      <c r="W134" s="16">
        <f t="shared" si="42"/>
        <v>0</v>
      </c>
      <c r="X134" s="16">
        <f t="shared" si="42"/>
        <v>0</v>
      </c>
      <c r="Y134" s="16">
        <f t="shared" si="42"/>
        <v>0</v>
      </c>
      <c r="Z134" s="16">
        <f t="shared" si="42"/>
        <v>0</v>
      </c>
      <c r="AA134" s="16">
        <f t="shared" si="42"/>
        <v>0</v>
      </c>
      <c r="AB134" s="16">
        <f t="shared" si="42"/>
        <v>0</v>
      </c>
      <c r="AC134" s="16">
        <f t="shared" si="42"/>
        <v>0</v>
      </c>
      <c r="AD134" s="16">
        <f t="shared" si="42"/>
        <v>0</v>
      </c>
      <c r="AE134" s="16">
        <f t="shared" si="42"/>
        <v>0</v>
      </c>
      <c r="AF134" s="16">
        <f t="shared" si="42"/>
        <v>0</v>
      </c>
      <c r="AG134" s="16">
        <f t="shared" si="42"/>
        <v>0</v>
      </c>
      <c r="AH134" s="16">
        <f t="shared" si="42"/>
        <v>0</v>
      </c>
      <c r="AI134" s="16">
        <f t="shared" si="42"/>
        <v>0</v>
      </c>
      <c r="AJ134" s="16">
        <f t="shared" si="42"/>
        <v>0</v>
      </c>
      <c r="AK134" s="16">
        <f t="shared" si="42"/>
        <v>0</v>
      </c>
      <c r="AL134" s="16">
        <f t="shared" si="42"/>
        <v>0</v>
      </c>
      <c r="AM134" s="16">
        <f t="shared" si="42"/>
        <v>0</v>
      </c>
      <c r="AN134" s="16">
        <f t="shared" si="42"/>
        <v>0</v>
      </c>
      <c r="AO134" s="16">
        <f t="shared" si="42"/>
        <v>0</v>
      </c>
      <c r="AP134" s="16">
        <f t="shared" si="42"/>
        <v>0</v>
      </c>
      <c r="AQ134" s="16">
        <f t="shared" si="42"/>
        <v>0</v>
      </c>
      <c r="AR134" s="16">
        <f t="shared" si="42"/>
        <v>0</v>
      </c>
      <c r="AS134" s="16">
        <f t="shared" si="42"/>
        <v>0</v>
      </c>
      <c r="AT134" s="16">
        <f t="shared" si="42"/>
        <v>0</v>
      </c>
      <c r="AU134" s="16">
        <f t="shared" si="42"/>
        <v>0</v>
      </c>
    </row>
    <row r="135" spans="1:47" ht="14.1" customHeight="1" x14ac:dyDescent="0.2">
      <c r="A135" s="27" t="s">
        <v>115</v>
      </c>
      <c r="B135" s="16">
        <f t="shared" si="37"/>
        <v>0</v>
      </c>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row>
    <row r="136" spans="1:47" ht="14.1" customHeight="1" x14ac:dyDescent="0.2">
      <c r="A136" s="27" t="s">
        <v>116</v>
      </c>
      <c r="B136" s="16">
        <f t="shared" si="37"/>
        <v>0</v>
      </c>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row>
    <row r="137" spans="1:47" ht="14.1" customHeight="1" x14ac:dyDescent="0.2">
      <c r="A137" s="14" t="s">
        <v>5</v>
      </c>
      <c r="B137" s="16">
        <f t="shared" si="37"/>
        <v>0</v>
      </c>
      <c r="C137" s="16">
        <f t="shared" ref="C137:AU137" si="43">+C138+C145</f>
        <v>0</v>
      </c>
      <c r="D137" s="16">
        <f t="shared" si="43"/>
        <v>0</v>
      </c>
      <c r="E137" s="16">
        <f t="shared" si="43"/>
        <v>0</v>
      </c>
      <c r="F137" s="16">
        <f t="shared" si="43"/>
        <v>0</v>
      </c>
      <c r="G137" s="16">
        <f t="shared" si="43"/>
        <v>0</v>
      </c>
      <c r="H137" s="16">
        <f t="shared" si="43"/>
        <v>0</v>
      </c>
      <c r="I137" s="16">
        <f t="shared" si="43"/>
        <v>0</v>
      </c>
      <c r="J137" s="16">
        <f t="shared" si="43"/>
        <v>0</v>
      </c>
      <c r="K137" s="16">
        <f t="shared" si="43"/>
        <v>0</v>
      </c>
      <c r="L137" s="16">
        <f t="shared" si="43"/>
        <v>0</v>
      </c>
      <c r="M137" s="16">
        <f t="shared" si="43"/>
        <v>0</v>
      </c>
      <c r="N137" s="16">
        <f t="shared" si="43"/>
        <v>0</v>
      </c>
      <c r="O137" s="16">
        <f t="shared" si="43"/>
        <v>0</v>
      </c>
      <c r="P137" s="16">
        <f t="shared" si="43"/>
        <v>0</v>
      </c>
      <c r="Q137" s="16">
        <f t="shared" si="43"/>
        <v>0</v>
      </c>
      <c r="R137" s="16">
        <f t="shared" si="43"/>
        <v>0</v>
      </c>
      <c r="S137" s="16">
        <f t="shared" si="43"/>
        <v>0</v>
      </c>
      <c r="T137" s="16">
        <f t="shared" si="43"/>
        <v>0</v>
      </c>
      <c r="U137" s="16">
        <f t="shared" si="43"/>
        <v>0</v>
      </c>
      <c r="V137" s="16">
        <f t="shared" si="43"/>
        <v>0</v>
      </c>
      <c r="W137" s="16">
        <f t="shared" si="43"/>
        <v>0</v>
      </c>
      <c r="X137" s="16">
        <f t="shared" si="43"/>
        <v>0</v>
      </c>
      <c r="Y137" s="16">
        <f t="shared" si="43"/>
        <v>0</v>
      </c>
      <c r="Z137" s="16">
        <f t="shared" si="43"/>
        <v>0</v>
      </c>
      <c r="AA137" s="16">
        <f t="shared" si="43"/>
        <v>0</v>
      </c>
      <c r="AB137" s="16">
        <f t="shared" si="43"/>
        <v>0</v>
      </c>
      <c r="AC137" s="16">
        <f t="shared" si="43"/>
        <v>0</v>
      </c>
      <c r="AD137" s="16">
        <f t="shared" si="43"/>
        <v>0</v>
      </c>
      <c r="AE137" s="16">
        <f t="shared" si="43"/>
        <v>0</v>
      </c>
      <c r="AF137" s="16">
        <f t="shared" si="43"/>
        <v>0</v>
      </c>
      <c r="AG137" s="16">
        <f t="shared" si="43"/>
        <v>0</v>
      </c>
      <c r="AH137" s="16">
        <f t="shared" si="43"/>
        <v>0</v>
      </c>
      <c r="AI137" s="16">
        <f t="shared" si="43"/>
        <v>0</v>
      </c>
      <c r="AJ137" s="16">
        <f t="shared" si="43"/>
        <v>0</v>
      </c>
      <c r="AK137" s="16">
        <f t="shared" si="43"/>
        <v>0</v>
      </c>
      <c r="AL137" s="16">
        <f t="shared" si="43"/>
        <v>0</v>
      </c>
      <c r="AM137" s="16">
        <f t="shared" si="43"/>
        <v>0</v>
      </c>
      <c r="AN137" s="16">
        <f t="shared" si="43"/>
        <v>0</v>
      </c>
      <c r="AO137" s="16">
        <f t="shared" si="43"/>
        <v>0</v>
      </c>
      <c r="AP137" s="16">
        <f t="shared" si="43"/>
        <v>0</v>
      </c>
      <c r="AQ137" s="16">
        <f t="shared" si="43"/>
        <v>0</v>
      </c>
      <c r="AR137" s="16">
        <f t="shared" si="43"/>
        <v>0</v>
      </c>
      <c r="AS137" s="16">
        <f t="shared" si="43"/>
        <v>0</v>
      </c>
      <c r="AT137" s="16">
        <f t="shared" si="43"/>
        <v>0</v>
      </c>
      <c r="AU137" s="16">
        <f t="shared" si="43"/>
        <v>0</v>
      </c>
    </row>
    <row r="138" spans="1:47" ht="14.1" customHeight="1" x14ac:dyDescent="0.2">
      <c r="A138" s="12" t="s">
        <v>140</v>
      </c>
      <c r="B138" s="16">
        <f t="shared" si="37"/>
        <v>0</v>
      </c>
      <c r="C138" s="16">
        <f t="shared" ref="C138:AU138" si="44">+C139+C140+C143+C144</f>
        <v>0</v>
      </c>
      <c r="D138" s="16">
        <f t="shared" si="44"/>
        <v>0</v>
      </c>
      <c r="E138" s="16">
        <f t="shared" si="44"/>
        <v>0</v>
      </c>
      <c r="F138" s="16">
        <f t="shared" si="44"/>
        <v>0</v>
      </c>
      <c r="G138" s="16">
        <f t="shared" si="44"/>
        <v>0</v>
      </c>
      <c r="H138" s="16">
        <f t="shared" si="44"/>
        <v>0</v>
      </c>
      <c r="I138" s="16">
        <f t="shared" si="44"/>
        <v>0</v>
      </c>
      <c r="J138" s="16">
        <f t="shared" si="44"/>
        <v>0</v>
      </c>
      <c r="K138" s="16">
        <f t="shared" si="44"/>
        <v>0</v>
      </c>
      <c r="L138" s="16">
        <f t="shared" si="44"/>
        <v>0</v>
      </c>
      <c r="M138" s="16">
        <f t="shared" si="44"/>
        <v>0</v>
      </c>
      <c r="N138" s="16">
        <f t="shared" si="44"/>
        <v>0</v>
      </c>
      <c r="O138" s="16">
        <f t="shared" si="44"/>
        <v>0</v>
      </c>
      <c r="P138" s="16">
        <f t="shared" si="44"/>
        <v>0</v>
      </c>
      <c r="Q138" s="16">
        <f t="shared" si="44"/>
        <v>0</v>
      </c>
      <c r="R138" s="16">
        <f t="shared" si="44"/>
        <v>0</v>
      </c>
      <c r="S138" s="16">
        <f t="shared" si="44"/>
        <v>0</v>
      </c>
      <c r="T138" s="16">
        <f t="shared" si="44"/>
        <v>0</v>
      </c>
      <c r="U138" s="16">
        <f t="shared" si="44"/>
        <v>0</v>
      </c>
      <c r="V138" s="16">
        <f t="shared" si="44"/>
        <v>0</v>
      </c>
      <c r="W138" s="16">
        <f t="shared" si="44"/>
        <v>0</v>
      </c>
      <c r="X138" s="16">
        <f t="shared" si="44"/>
        <v>0</v>
      </c>
      <c r="Y138" s="16">
        <f t="shared" si="44"/>
        <v>0</v>
      </c>
      <c r="Z138" s="16">
        <f t="shared" si="44"/>
        <v>0</v>
      </c>
      <c r="AA138" s="16">
        <f t="shared" si="44"/>
        <v>0</v>
      </c>
      <c r="AB138" s="16">
        <f t="shared" si="44"/>
        <v>0</v>
      </c>
      <c r="AC138" s="16">
        <f t="shared" si="44"/>
        <v>0</v>
      </c>
      <c r="AD138" s="16">
        <f t="shared" si="44"/>
        <v>0</v>
      </c>
      <c r="AE138" s="16">
        <f t="shared" si="44"/>
        <v>0</v>
      </c>
      <c r="AF138" s="16">
        <f t="shared" si="44"/>
        <v>0</v>
      </c>
      <c r="AG138" s="16">
        <f t="shared" si="44"/>
        <v>0</v>
      </c>
      <c r="AH138" s="16">
        <f t="shared" si="44"/>
        <v>0</v>
      </c>
      <c r="AI138" s="16">
        <f t="shared" si="44"/>
        <v>0</v>
      </c>
      <c r="AJ138" s="16">
        <f t="shared" si="44"/>
        <v>0</v>
      </c>
      <c r="AK138" s="16">
        <f t="shared" si="44"/>
        <v>0</v>
      </c>
      <c r="AL138" s="16">
        <f t="shared" si="44"/>
        <v>0</v>
      </c>
      <c r="AM138" s="16">
        <f t="shared" si="44"/>
        <v>0</v>
      </c>
      <c r="AN138" s="16">
        <f t="shared" si="44"/>
        <v>0</v>
      </c>
      <c r="AO138" s="16">
        <f t="shared" si="44"/>
        <v>0</v>
      </c>
      <c r="AP138" s="16">
        <f t="shared" si="44"/>
        <v>0</v>
      </c>
      <c r="AQ138" s="16">
        <f t="shared" si="44"/>
        <v>0</v>
      </c>
      <c r="AR138" s="16">
        <f t="shared" si="44"/>
        <v>0</v>
      </c>
      <c r="AS138" s="16">
        <f t="shared" si="44"/>
        <v>0</v>
      </c>
      <c r="AT138" s="16">
        <f t="shared" si="44"/>
        <v>0</v>
      </c>
      <c r="AU138" s="16">
        <f t="shared" si="44"/>
        <v>0</v>
      </c>
    </row>
    <row r="139" spans="1:47" ht="14.1" customHeight="1" x14ac:dyDescent="0.2">
      <c r="A139" s="27" t="s">
        <v>118</v>
      </c>
      <c r="B139" s="16">
        <f t="shared" si="37"/>
        <v>0</v>
      </c>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row>
    <row r="140" spans="1:47" ht="14.1" customHeight="1" x14ac:dyDescent="0.2">
      <c r="A140" s="27" t="s">
        <v>119</v>
      </c>
      <c r="B140" s="16">
        <f t="shared" si="37"/>
        <v>0</v>
      </c>
      <c r="C140" s="16">
        <f t="shared" ref="C140:AU140" si="45">+C141+C142</f>
        <v>0</v>
      </c>
      <c r="D140" s="16">
        <f t="shared" si="45"/>
        <v>0</v>
      </c>
      <c r="E140" s="16">
        <f t="shared" si="45"/>
        <v>0</v>
      </c>
      <c r="F140" s="16">
        <f t="shared" si="45"/>
        <v>0</v>
      </c>
      <c r="G140" s="16">
        <f t="shared" si="45"/>
        <v>0</v>
      </c>
      <c r="H140" s="16">
        <f t="shared" si="45"/>
        <v>0</v>
      </c>
      <c r="I140" s="16">
        <f t="shared" si="45"/>
        <v>0</v>
      </c>
      <c r="J140" s="16">
        <f t="shared" si="45"/>
        <v>0</v>
      </c>
      <c r="K140" s="16">
        <f t="shared" si="45"/>
        <v>0</v>
      </c>
      <c r="L140" s="16">
        <f t="shared" si="45"/>
        <v>0</v>
      </c>
      <c r="M140" s="16">
        <f t="shared" si="45"/>
        <v>0</v>
      </c>
      <c r="N140" s="16">
        <f t="shared" si="45"/>
        <v>0</v>
      </c>
      <c r="O140" s="16">
        <f t="shared" si="45"/>
        <v>0</v>
      </c>
      <c r="P140" s="16">
        <f t="shared" si="45"/>
        <v>0</v>
      </c>
      <c r="Q140" s="16">
        <f t="shared" si="45"/>
        <v>0</v>
      </c>
      <c r="R140" s="16">
        <f t="shared" si="45"/>
        <v>0</v>
      </c>
      <c r="S140" s="16">
        <f t="shared" si="45"/>
        <v>0</v>
      </c>
      <c r="T140" s="16">
        <f t="shared" si="45"/>
        <v>0</v>
      </c>
      <c r="U140" s="16">
        <f t="shared" si="45"/>
        <v>0</v>
      </c>
      <c r="V140" s="16">
        <f t="shared" si="45"/>
        <v>0</v>
      </c>
      <c r="W140" s="16">
        <f t="shared" si="45"/>
        <v>0</v>
      </c>
      <c r="X140" s="16">
        <f t="shared" si="45"/>
        <v>0</v>
      </c>
      <c r="Y140" s="16">
        <f t="shared" si="45"/>
        <v>0</v>
      </c>
      <c r="Z140" s="16">
        <f t="shared" si="45"/>
        <v>0</v>
      </c>
      <c r="AA140" s="16">
        <f t="shared" si="45"/>
        <v>0</v>
      </c>
      <c r="AB140" s="16">
        <f t="shared" si="45"/>
        <v>0</v>
      </c>
      <c r="AC140" s="16">
        <f t="shared" si="45"/>
        <v>0</v>
      </c>
      <c r="AD140" s="16">
        <f t="shared" si="45"/>
        <v>0</v>
      </c>
      <c r="AE140" s="16">
        <f t="shared" si="45"/>
        <v>0</v>
      </c>
      <c r="AF140" s="16">
        <f t="shared" si="45"/>
        <v>0</v>
      </c>
      <c r="AG140" s="16">
        <f t="shared" si="45"/>
        <v>0</v>
      </c>
      <c r="AH140" s="16">
        <f t="shared" si="45"/>
        <v>0</v>
      </c>
      <c r="AI140" s="16">
        <f t="shared" si="45"/>
        <v>0</v>
      </c>
      <c r="AJ140" s="16">
        <f t="shared" si="45"/>
        <v>0</v>
      </c>
      <c r="AK140" s="16">
        <f t="shared" si="45"/>
        <v>0</v>
      </c>
      <c r="AL140" s="16">
        <f t="shared" si="45"/>
        <v>0</v>
      </c>
      <c r="AM140" s="16">
        <f t="shared" si="45"/>
        <v>0</v>
      </c>
      <c r="AN140" s="16">
        <f t="shared" si="45"/>
        <v>0</v>
      </c>
      <c r="AO140" s="16">
        <f t="shared" si="45"/>
        <v>0</v>
      </c>
      <c r="AP140" s="16">
        <f t="shared" si="45"/>
        <v>0</v>
      </c>
      <c r="AQ140" s="16">
        <f t="shared" si="45"/>
        <v>0</v>
      </c>
      <c r="AR140" s="16">
        <f t="shared" si="45"/>
        <v>0</v>
      </c>
      <c r="AS140" s="16">
        <f t="shared" si="45"/>
        <v>0</v>
      </c>
      <c r="AT140" s="16">
        <f t="shared" si="45"/>
        <v>0</v>
      </c>
      <c r="AU140" s="16">
        <f t="shared" si="45"/>
        <v>0</v>
      </c>
    </row>
    <row r="141" spans="1:47" ht="14.1" customHeight="1" x14ac:dyDescent="0.2">
      <c r="A141" s="31" t="s">
        <v>144</v>
      </c>
      <c r="B141" s="16">
        <f t="shared" si="37"/>
        <v>0</v>
      </c>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row>
    <row r="142" spans="1:47" ht="14.1" customHeight="1" x14ac:dyDescent="0.2">
      <c r="A142" s="31" t="s">
        <v>120</v>
      </c>
      <c r="B142" s="16">
        <f t="shared" si="37"/>
        <v>0</v>
      </c>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row>
    <row r="143" spans="1:47" ht="14.1" customHeight="1" x14ac:dyDescent="0.2">
      <c r="A143" s="27" t="s">
        <v>121</v>
      </c>
      <c r="B143" s="16">
        <f t="shared" si="37"/>
        <v>0</v>
      </c>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row>
    <row r="144" spans="1:47" ht="14.1" customHeight="1" x14ac:dyDescent="0.2">
      <c r="A144" s="27" t="s">
        <v>122</v>
      </c>
      <c r="B144" s="16">
        <f t="shared" si="37"/>
        <v>0</v>
      </c>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row>
    <row r="145" spans="1:47" ht="14.1" customHeight="1" x14ac:dyDescent="0.2">
      <c r="A145" s="12" t="s">
        <v>129</v>
      </c>
      <c r="B145" s="16">
        <f t="shared" si="37"/>
        <v>0</v>
      </c>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row>
    <row r="146" spans="1:47" ht="14.1" customHeight="1" x14ac:dyDescent="0.2">
      <c r="A146" s="14" t="s">
        <v>6</v>
      </c>
      <c r="B146" s="16">
        <f t="shared" si="37"/>
        <v>0</v>
      </c>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row>
    <row r="147" spans="1:47" ht="14.1" customHeight="1" x14ac:dyDescent="0.2">
      <c r="A147" s="12" t="s">
        <v>124</v>
      </c>
      <c r="B147" s="16">
        <f t="shared" si="37"/>
        <v>0</v>
      </c>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row>
    <row r="148" spans="1:47" ht="14.1" customHeight="1" x14ac:dyDescent="0.2">
      <c r="A148" s="12" t="s">
        <v>125</v>
      </c>
      <c r="B148" s="16">
        <f t="shared" si="37"/>
        <v>0</v>
      </c>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row>
    <row r="149" spans="1:47" ht="14.1" customHeight="1" x14ac:dyDescent="0.2">
      <c r="A149" s="12" t="s">
        <v>99</v>
      </c>
      <c r="B149" s="16">
        <f t="shared" si="37"/>
        <v>0</v>
      </c>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row>
    <row r="150" spans="1:47" ht="14.1" customHeight="1" x14ac:dyDescent="0.2">
      <c r="A150" s="14" t="s">
        <v>32</v>
      </c>
      <c r="B150" s="16">
        <f t="shared" si="37"/>
        <v>0</v>
      </c>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row>
    <row r="151" spans="1:47" ht="14.1" customHeight="1" x14ac:dyDescent="0.2">
      <c r="A151" s="14" t="s">
        <v>33</v>
      </c>
      <c r="B151" s="16">
        <f t="shared" si="37"/>
        <v>0</v>
      </c>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row>
    <row r="152" spans="1:47" ht="14.1" customHeight="1" x14ac:dyDescent="0.2">
      <c r="A152" s="14" t="s">
        <v>34</v>
      </c>
      <c r="B152" s="16">
        <f t="shared" si="37"/>
        <v>0</v>
      </c>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row>
    <row r="153" spans="1:47" ht="14.1" customHeight="1" x14ac:dyDescent="0.2">
      <c r="A153" s="14" t="s">
        <v>11</v>
      </c>
      <c r="B153" s="16">
        <f t="shared" si="37"/>
        <v>0</v>
      </c>
      <c r="C153" s="16">
        <f t="shared" ref="C153:AU153" si="46">SUM(C154:C158)</f>
        <v>0</v>
      </c>
      <c r="D153" s="16">
        <f t="shared" si="46"/>
        <v>0</v>
      </c>
      <c r="E153" s="16">
        <f t="shared" si="46"/>
        <v>0</v>
      </c>
      <c r="F153" s="16">
        <f t="shared" si="46"/>
        <v>0</v>
      </c>
      <c r="G153" s="16">
        <f t="shared" si="46"/>
        <v>0</v>
      </c>
      <c r="H153" s="16">
        <f t="shared" si="46"/>
        <v>0</v>
      </c>
      <c r="I153" s="16">
        <f t="shared" si="46"/>
        <v>0</v>
      </c>
      <c r="J153" s="16">
        <f t="shared" si="46"/>
        <v>0</v>
      </c>
      <c r="K153" s="16">
        <f t="shared" si="46"/>
        <v>0</v>
      </c>
      <c r="L153" s="16">
        <f t="shared" si="46"/>
        <v>0</v>
      </c>
      <c r="M153" s="16">
        <f t="shared" si="46"/>
        <v>0</v>
      </c>
      <c r="N153" s="16">
        <f t="shared" si="46"/>
        <v>0</v>
      </c>
      <c r="O153" s="16">
        <f t="shared" si="46"/>
        <v>0</v>
      </c>
      <c r="P153" s="16">
        <f t="shared" si="46"/>
        <v>0</v>
      </c>
      <c r="Q153" s="16">
        <f t="shared" si="46"/>
        <v>0</v>
      </c>
      <c r="R153" s="16">
        <f t="shared" si="46"/>
        <v>0</v>
      </c>
      <c r="S153" s="16">
        <f t="shared" si="46"/>
        <v>0</v>
      </c>
      <c r="T153" s="16">
        <f t="shared" si="46"/>
        <v>0</v>
      </c>
      <c r="U153" s="16">
        <f t="shared" si="46"/>
        <v>0</v>
      </c>
      <c r="V153" s="16">
        <f t="shared" si="46"/>
        <v>0</v>
      </c>
      <c r="W153" s="16">
        <f t="shared" si="46"/>
        <v>0</v>
      </c>
      <c r="X153" s="16">
        <f t="shared" si="46"/>
        <v>0</v>
      </c>
      <c r="Y153" s="16">
        <f t="shared" si="46"/>
        <v>0</v>
      </c>
      <c r="Z153" s="16">
        <f t="shared" si="46"/>
        <v>0</v>
      </c>
      <c r="AA153" s="16">
        <f t="shared" si="46"/>
        <v>0</v>
      </c>
      <c r="AB153" s="16">
        <f t="shared" si="46"/>
        <v>0</v>
      </c>
      <c r="AC153" s="16">
        <f t="shared" si="46"/>
        <v>0</v>
      </c>
      <c r="AD153" s="16">
        <f t="shared" si="46"/>
        <v>0</v>
      </c>
      <c r="AE153" s="16">
        <f t="shared" si="46"/>
        <v>0</v>
      </c>
      <c r="AF153" s="16">
        <f t="shared" si="46"/>
        <v>0</v>
      </c>
      <c r="AG153" s="16">
        <f t="shared" si="46"/>
        <v>0</v>
      </c>
      <c r="AH153" s="16">
        <f t="shared" si="46"/>
        <v>0</v>
      </c>
      <c r="AI153" s="16">
        <f t="shared" si="46"/>
        <v>0</v>
      </c>
      <c r="AJ153" s="16">
        <f t="shared" si="46"/>
        <v>0</v>
      </c>
      <c r="AK153" s="16">
        <f t="shared" si="46"/>
        <v>0</v>
      </c>
      <c r="AL153" s="16">
        <f t="shared" si="46"/>
        <v>0</v>
      </c>
      <c r="AM153" s="16">
        <f t="shared" si="46"/>
        <v>0</v>
      </c>
      <c r="AN153" s="16">
        <f t="shared" si="46"/>
        <v>0</v>
      </c>
      <c r="AO153" s="16">
        <f t="shared" si="46"/>
        <v>0</v>
      </c>
      <c r="AP153" s="16">
        <f t="shared" si="46"/>
        <v>0</v>
      </c>
      <c r="AQ153" s="16">
        <f t="shared" si="46"/>
        <v>0</v>
      </c>
      <c r="AR153" s="16">
        <f t="shared" si="46"/>
        <v>0</v>
      </c>
      <c r="AS153" s="16">
        <f t="shared" si="46"/>
        <v>0</v>
      </c>
      <c r="AT153" s="16">
        <f t="shared" si="46"/>
        <v>0</v>
      </c>
      <c r="AU153" s="16">
        <f t="shared" si="46"/>
        <v>0</v>
      </c>
    </row>
    <row r="154" spans="1:47" ht="14.1" customHeight="1" x14ac:dyDescent="0.2">
      <c r="A154" s="12" t="s">
        <v>38</v>
      </c>
      <c r="B154" s="16">
        <f t="shared" si="37"/>
        <v>0</v>
      </c>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row>
    <row r="155" spans="1:47" ht="14.1" customHeight="1" x14ac:dyDescent="0.2">
      <c r="A155" s="12" t="s">
        <v>39</v>
      </c>
      <c r="B155" s="16">
        <f t="shared" si="37"/>
        <v>0</v>
      </c>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row>
    <row r="156" spans="1:47" ht="14.1" customHeight="1" x14ac:dyDescent="0.2">
      <c r="A156" s="12" t="s">
        <v>40</v>
      </c>
      <c r="B156" s="16">
        <f t="shared" si="37"/>
        <v>0</v>
      </c>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row>
    <row r="157" spans="1:47" ht="14.1" customHeight="1" x14ac:dyDescent="0.2">
      <c r="A157" s="12" t="s">
        <v>41</v>
      </c>
      <c r="B157" s="16">
        <f t="shared" si="37"/>
        <v>0</v>
      </c>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row>
    <row r="158" spans="1:47" ht="14.1" customHeight="1" x14ac:dyDescent="0.2">
      <c r="A158" s="12" t="s">
        <v>42</v>
      </c>
      <c r="B158" s="16">
        <f t="shared" si="37"/>
        <v>0</v>
      </c>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row>
    <row r="159" spans="1:47" ht="14.1" customHeight="1" x14ac:dyDescent="0.2">
      <c r="A159" s="14" t="s">
        <v>7</v>
      </c>
      <c r="B159" s="16">
        <f t="shared" si="37"/>
        <v>0</v>
      </c>
      <c r="C159" s="16">
        <f t="shared" ref="C159:AU159" si="47">+C160+C163</f>
        <v>0</v>
      </c>
      <c r="D159" s="16">
        <f t="shared" si="47"/>
        <v>0</v>
      </c>
      <c r="E159" s="16">
        <f t="shared" si="47"/>
        <v>0</v>
      </c>
      <c r="F159" s="16">
        <f t="shared" si="47"/>
        <v>0</v>
      </c>
      <c r="G159" s="16">
        <f t="shared" si="47"/>
        <v>0</v>
      </c>
      <c r="H159" s="16">
        <f t="shared" si="47"/>
        <v>0</v>
      </c>
      <c r="I159" s="16">
        <f t="shared" si="47"/>
        <v>0</v>
      </c>
      <c r="J159" s="16">
        <f t="shared" si="47"/>
        <v>0</v>
      </c>
      <c r="K159" s="16">
        <f t="shared" si="47"/>
        <v>0</v>
      </c>
      <c r="L159" s="16">
        <f t="shared" si="47"/>
        <v>0</v>
      </c>
      <c r="M159" s="16">
        <f t="shared" si="47"/>
        <v>0</v>
      </c>
      <c r="N159" s="16">
        <f t="shared" si="47"/>
        <v>0</v>
      </c>
      <c r="O159" s="16">
        <f t="shared" si="47"/>
        <v>0</v>
      </c>
      <c r="P159" s="16">
        <f t="shared" si="47"/>
        <v>0</v>
      </c>
      <c r="Q159" s="16">
        <f t="shared" si="47"/>
        <v>0</v>
      </c>
      <c r="R159" s="16">
        <f t="shared" si="47"/>
        <v>0</v>
      </c>
      <c r="S159" s="16">
        <f t="shared" si="47"/>
        <v>0</v>
      </c>
      <c r="T159" s="16">
        <f t="shared" si="47"/>
        <v>0</v>
      </c>
      <c r="U159" s="16">
        <f t="shared" si="47"/>
        <v>0</v>
      </c>
      <c r="V159" s="16">
        <f t="shared" si="47"/>
        <v>0</v>
      </c>
      <c r="W159" s="16">
        <f t="shared" si="47"/>
        <v>0</v>
      </c>
      <c r="X159" s="16">
        <f t="shared" si="47"/>
        <v>0</v>
      </c>
      <c r="Y159" s="16">
        <f t="shared" si="47"/>
        <v>0</v>
      </c>
      <c r="Z159" s="16">
        <f t="shared" si="47"/>
        <v>0</v>
      </c>
      <c r="AA159" s="16">
        <f t="shared" si="47"/>
        <v>0</v>
      </c>
      <c r="AB159" s="16">
        <f t="shared" si="47"/>
        <v>0</v>
      </c>
      <c r="AC159" s="16">
        <f t="shared" si="47"/>
        <v>0</v>
      </c>
      <c r="AD159" s="16">
        <f t="shared" si="47"/>
        <v>0</v>
      </c>
      <c r="AE159" s="16">
        <f t="shared" si="47"/>
        <v>0</v>
      </c>
      <c r="AF159" s="16">
        <f t="shared" si="47"/>
        <v>0</v>
      </c>
      <c r="AG159" s="16">
        <f t="shared" si="47"/>
        <v>0</v>
      </c>
      <c r="AH159" s="16">
        <f t="shared" si="47"/>
        <v>0</v>
      </c>
      <c r="AI159" s="16">
        <f t="shared" si="47"/>
        <v>0</v>
      </c>
      <c r="AJ159" s="16">
        <f t="shared" si="47"/>
        <v>0</v>
      </c>
      <c r="AK159" s="16">
        <f t="shared" si="47"/>
        <v>0</v>
      </c>
      <c r="AL159" s="16">
        <f t="shared" si="47"/>
        <v>0</v>
      </c>
      <c r="AM159" s="16">
        <f t="shared" si="47"/>
        <v>0</v>
      </c>
      <c r="AN159" s="16">
        <f t="shared" si="47"/>
        <v>0</v>
      </c>
      <c r="AO159" s="16">
        <f t="shared" si="47"/>
        <v>0</v>
      </c>
      <c r="AP159" s="16">
        <f t="shared" si="47"/>
        <v>0</v>
      </c>
      <c r="AQ159" s="16">
        <f t="shared" si="47"/>
        <v>0</v>
      </c>
      <c r="AR159" s="16">
        <f t="shared" si="47"/>
        <v>0</v>
      </c>
      <c r="AS159" s="16">
        <f t="shared" si="47"/>
        <v>0</v>
      </c>
      <c r="AT159" s="16">
        <f t="shared" si="47"/>
        <v>0</v>
      </c>
      <c r="AU159" s="16">
        <f t="shared" si="47"/>
        <v>0</v>
      </c>
    </row>
    <row r="160" spans="1:47" ht="14.1" customHeight="1" x14ac:dyDescent="0.2">
      <c r="A160" s="26" t="s">
        <v>44</v>
      </c>
      <c r="B160" s="16">
        <f t="shared" si="37"/>
        <v>0</v>
      </c>
      <c r="C160" s="16">
        <f t="shared" ref="C160:AU160" si="48">+C161+C162</f>
        <v>0</v>
      </c>
      <c r="D160" s="16">
        <f t="shared" si="48"/>
        <v>0</v>
      </c>
      <c r="E160" s="16">
        <f t="shared" si="48"/>
        <v>0</v>
      </c>
      <c r="F160" s="16">
        <f t="shared" si="48"/>
        <v>0</v>
      </c>
      <c r="G160" s="16">
        <f t="shared" si="48"/>
        <v>0</v>
      </c>
      <c r="H160" s="16">
        <f t="shared" si="48"/>
        <v>0</v>
      </c>
      <c r="I160" s="16">
        <f t="shared" si="48"/>
        <v>0</v>
      </c>
      <c r="J160" s="16">
        <f t="shared" si="48"/>
        <v>0</v>
      </c>
      <c r="K160" s="16">
        <f t="shared" si="48"/>
        <v>0</v>
      </c>
      <c r="L160" s="16">
        <f t="shared" si="48"/>
        <v>0</v>
      </c>
      <c r="M160" s="16">
        <f t="shared" si="48"/>
        <v>0</v>
      </c>
      <c r="N160" s="16">
        <f t="shared" si="48"/>
        <v>0</v>
      </c>
      <c r="O160" s="16">
        <f t="shared" si="48"/>
        <v>0</v>
      </c>
      <c r="P160" s="16">
        <f t="shared" si="48"/>
        <v>0</v>
      </c>
      <c r="Q160" s="16">
        <f t="shared" si="48"/>
        <v>0</v>
      </c>
      <c r="R160" s="16">
        <f t="shared" si="48"/>
        <v>0</v>
      </c>
      <c r="S160" s="16">
        <f t="shared" si="48"/>
        <v>0</v>
      </c>
      <c r="T160" s="16">
        <f t="shared" si="48"/>
        <v>0</v>
      </c>
      <c r="U160" s="16">
        <f t="shared" si="48"/>
        <v>0</v>
      </c>
      <c r="V160" s="16">
        <f t="shared" si="48"/>
        <v>0</v>
      </c>
      <c r="W160" s="16">
        <f t="shared" si="48"/>
        <v>0</v>
      </c>
      <c r="X160" s="16">
        <f t="shared" si="48"/>
        <v>0</v>
      </c>
      <c r="Y160" s="16">
        <f t="shared" si="48"/>
        <v>0</v>
      </c>
      <c r="Z160" s="16">
        <f t="shared" si="48"/>
        <v>0</v>
      </c>
      <c r="AA160" s="16">
        <f t="shared" si="48"/>
        <v>0</v>
      </c>
      <c r="AB160" s="16">
        <f t="shared" si="48"/>
        <v>0</v>
      </c>
      <c r="AC160" s="16">
        <f t="shared" si="48"/>
        <v>0</v>
      </c>
      <c r="AD160" s="16">
        <f t="shared" si="48"/>
        <v>0</v>
      </c>
      <c r="AE160" s="16">
        <f t="shared" si="48"/>
        <v>0</v>
      </c>
      <c r="AF160" s="16">
        <f t="shared" si="48"/>
        <v>0</v>
      </c>
      <c r="AG160" s="16">
        <f t="shared" si="48"/>
        <v>0</v>
      </c>
      <c r="AH160" s="16">
        <f t="shared" si="48"/>
        <v>0</v>
      </c>
      <c r="AI160" s="16">
        <f t="shared" si="48"/>
        <v>0</v>
      </c>
      <c r="AJ160" s="16">
        <f t="shared" si="48"/>
        <v>0</v>
      </c>
      <c r="AK160" s="16">
        <f t="shared" si="48"/>
        <v>0</v>
      </c>
      <c r="AL160" s="16">
        <f t="shared" si="48"/>
        <v>0</v>
      </c>
      <c r="AM160" s="16">
        <f t="shared" si="48"/>
        <v>0</v>
      </c>
      <c r="AN160" s="16">
        <f t="shared" si="48"/>
        <v>0</v>
      </c>
      <c r="AO160" s="16">
        <f t="shared" si="48"/>
        <v>0</v>
      </c>
      <c r="AP160" s="16">
        <f t="shared" si="48"/>
        <v>0</v>
      </c>
      <c r="AQ160" s="16">
        <f t="shared" si="48"/>
        <v>0</v>
      </c>
      <c r="AR160" s="16">
        <f t="shared" si="48"/>
        <v>0</v>
      </c>
      <c r="AS160" s="16">
        <f t="shared" si="48"/>
        <v>0</v>
      </c>
      <c r="AT160" s="16">
        <f t="shared" si="48"/>
        <v>0</v>
      </c>
      <c r="AU160" s="16">
        <f t="shared" si="48"/>
        <v>0</v>
      </c>
    </row>
    <row r="161" spans="1:47" ht="14.1" customHeight="1" x14ac:dyDescent="0.2">
      <c r="A161" s="27" t="s">
        <v>36</v>
      </c>
      <c r="B161" s="16">
        <f t="shared" si="37"/>
        <v>0</v>
      </c>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row>
    <row r="162" spans="1:47" ht="14.1" customHeight="1" x14ac:dyDescent="0.2">
      <c r="A162" s="27" t="s">
        <v>37</v>
      </c>
      <c r="B162" s="16">
        <f t="shared" si="37"/>
        <v>0</v>
      </c>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row>
    <row r="163" spans="1:47" ht="14.1" customHeight="1" x14ac:dyDescent="0.2">
      <c r="A163" s="26" t="s">
        <v>244</v>
      </c>
      <c r="B163" s="16">
        <f t="shared" si="37"/>
        <v>0</v>
      </c>
      <c r="C163" s="16">
        <f t="shared" ref="C163:AU163" si="49">+C164+C165+C166</f>
        <v>0</v>
      </c>
      <c r="D163" s="16">
        <f t="shared" si="49"/>
        <v>0</v>
      </c>
      <c r="E163" s="16">
        <f t="shared" si="49"/>
        <v>0</v>
      </c>
      <c r="F163" s="16">
        <f t="shared" si="49"/>
        <v>0</v>
      </c>
      <c r="G163" s="16">
        <f t="shared" si="49"/>
        <v>0</v>
      </c>
      <c r="H163" s="16">
        <f t="shared" si="49"/>
        <v>0</v>
      </c>
      <c r="I163" s="16">
        <f t="shared" si="49"/>
        <v>0</v>
      </c>
      <c r="J163" s="16">
        <f t="shared" si="49"/>
        <v>0</v>
      </c>
      <c r="K163" s="16">
        <f t="shared" si="49"/>
        <v>0</v>
      </c>
      <c r="L163" s="16">
        <f t="shared" si="49"/>
        <v>0</v>
      </c>
      <c r="M163" s="16">
        <f t="shared" si="49"/>
        <v>0</v>
      </c>
      <c r="N163" s="16">
        <f t="shared" si="49"/>
        <v>0</v>
      </c>
      <c r="O163" s="16">
        <f t="shared" si="49"/>
        <v>0</v>
      </c>
      <c r="P163" s="16">
        <f t="shared" si="49"/>
        <v>0</v>
      </c>
      <c r="Q163" s="16">
        <f t="shared" si="49"/>
        <v>0</v>
      </c>
      <c r="R163" s="16">
        <f t="shared" si="49"/>
        <v>0</v>
      </c>
      <c r="S163" s="16">
        <f t="shared" si="49"/>
        <v>0</v>
      </c>
      <c r="T163" s="16">
        <f t="shared" si="49"/>
        <v>0</v>
      </c>
      <c r="U163" s="16">
        <f t="shared" si="49"/>
        <v>0</v>
      </c>
      <c r="V163" s="16">
        <f t="shared" si="49"/>
        <v>0</v>
      </c>
      <c r="W163" s="16">
        <f t="shared" si="49"/>
        <v>0</v>
      </c>
      <c r="X163" s="16">
        <f t="shared" si="49"/>
        <v>0</v>
      </c>
      <c r="Y163" s="16">
        <f t="shared" si="49"/>
        <v>0</v>
      </c>
      <c r="Z163" s="16">
        <f t="shared" si="49"/>
        <v>0</v>
      </c>
      <c r="AA163" s="16">
        <f t="shared" si="49"/>
        <v>0</v>
      </c>
      <c r="AB163" s="16">
        <f t="shared" si="49"/>
        <v>0</v>
      </c>
      <c r="AC163" s="16">
        <f t="shared" si="49"/>
        <v>0</v>
      </c>
      <c r="AD163" s="16">
        <f t="shared" si="49"/>
        <v>0</v>
      </c>
      <c r="AE163" s="16">
        <f t="shared" si="49"/>
        <v>0</v>
      </c>
      <c r="AF163" s="16">
        <f t="shared" si="49"/>
        <v>0</v>
      </c>
      <c r="AG163" s="16">
        <f t="shared" si="49"/>
        <v>0</v>
      </c>
      <c r="AH163" s="16">
        <f t="shared" si="49"/>
        <v>0</v>
      </c>
      <c r="AI163" s="16">
        <f t="shared" si="49"/>
        <v>0</v>
      </c>
      <c r="AJ163" s="16">
        <f t="shared" si="49"/>
        <v>0</v>
      </c>
      <c r="AK163" s="16">
        <f t="shared" si="49"/>
        <v>0</v>
      </c>
      <c r="AL163" s="16">
        <f t="shared" si="49"/>
        <v>0</v>
      </c>
      <c r="AM163" s="16">
        <f t="shared" si="49"/>
        <v>0</v>
      </c>
      <c r="AN163" s="16">
        <f t="shared" si="49"/>
        <v>0</v>
      </c>
      <c r="AO163" s="16">
        <f t="shared" si="49"/>
        <v>0</v>
      </c>
      <c r="AP163" s="16">
        <f t="shared" si="49"/>
        <v>0</v>
      </c>
      <c r="AQ163" s="16">
        <f t="shared" si="49"/>
        <v>0</v>
      </c>
      <c r="AR163" s="16">
        <f t="shared" si="49"/>
        <v>0</v>
      </c>
      <c r="AS163" s="16">
        <f t="shared" si="49"/>
        <v>0</v>
      </c>
      <c r="AT163" s="16">
        <f t="shared" si="49"/>
        <v>0</v>
      </c>
      <c r="AU163" s="16">
        <f t="shared" si="49"/>
        <v>0</v>
      </c>
    </row>
    <row r="164" spans="1:47" ht="14.1" customHeight="1" x14ac:dyDescent="0.2">
      <c r="A164" s="27" t="s">
        <v>20</v>
      </c>
      <c r="B164" s="16">
        <f t="shared" si="37"/>
        <v>0</v>
      </c>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row>
    <row r="165" spans="1:47" ht="14.1" customHeight="1" x14ac:dyDescent="0.2">
      <c r="A165" s="27" t="s">
        <v>245</v>
      </c>
      <c r="B165" s="16">
        <f t="shared" si="37"/>
        <v>0</v>
      </c>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row>
    <row r="166" spans="1:47" ht="14.1" customHeight="1" x14ac:dyDescent="0.2">
      <c r="A166" s="27" t="s">
        <v>21</v>
      </c>
      <c r="B166" s="16">
        <f t="shared" si="37"/>
        <v>0</v>
      </c>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row>
    <row r="167" spans="1:47" ht="14.1" customHeight="1" x14ac:dyDescent="0.2">
      <c r="A167" s="5" t="s">
        <v>130</v>
      </c>
      <c r="B167" s="16">
        <f t="shared" si="37"/>
        <v>0</v>
      </c>
      <c r="C167" s="16">
        <f t="shared" ref="C167:AU167" si="50">+SUM(C168:C175)</f>
        <v>0</v>
      </c>
      <c r="D167" s="16">
        <f t="shared" si="50"/>
        <v>0</v>
      </c>
      <c r="E167" s="16">
        <f t="shared" si="50"/>
        <v>0</v>
      </c>
      <c r="F167" s="16">
        <f t="shared" si="50"/>
        <v>0</v>
      </c>
      <c r="G167" s="16">
        <f t="shared" si="50"/>
        <v>0</v>
      </c>
      <c r="H167" s="16">
        <f t="shared" si="50"/>
        <v>0</v>
      </c>
      <c r="I167" s="16">
        <f t="shared" si="50"/>
        <v>0</v>
      </c>
      <c r="J167" s="16">
        <f t="shared" si="50"/>
        <v>0</v>
      </c>
      <c r="K167" s="16">
        <f t="shared" si="50"/>
        <v>0</v>
      </c>
      <c r="L167" s="16">
        <f t="shared" si="50"/>
        <v>0</v>
      </c>
      <c r="M167" s="16">
        <f t="shared" si="50"/>
        <v>0</v>
      </c>
      <c r="N167" s="16">
        <f t="shared" si="50"/>
        <v>0</v>
      </c>
      <c r="O167" s="16">
        <f t="shared" si="50"/>
        <v>0</v>
      </c>
      <c r="P167" s="16">
        <f t="shared" si="50"/>
        <v>0</v>
      </c>
      <c r="Q167" s="16">
        <f t="shared" si="50"/>
        <v>0</v>
      </c>
      <c r="R167" s="16">
        <f t="shared" si="50"/>
        <v>0</v>
      </c>
      <c r="S167" s="16">
        <f t="shared" si="50"/>
        <v>0</v>
      </c>
      <c r="T167" s="16">
        <f t="shared" si="50"/>
        <v>0</v>
      </c>
      <c r="U167" s="16">
        <f t="shared" si="50"/>
        <v>0</v>
      </c>
      <c r="V167" s="16">
        <f t="shared" si="50"/>
        <v>0</v>
      </c>
      <c r="W167" s="16">
        <f t="shared" si="50"/>
        <v>0</v>
      </c>
      <c r="X167" s="16">
        <f t="shared" si="50"/>
        <v>0</v>
      </c>
      <c r="Y167" s="16">
        <f t="shared" si="50"/>
        <v>0</v>
      </c>
      <c r="Z167" s="16">
        <f t="shared" si="50"/>
        <v>0</v>
      </c>
      <c r="AA167" s="16">
        <f t="shared" si="50"/>
        <v>0</v>
      </c>
      <c r="AB167" s="16">
        <f t="shared" si="50"/>
        <v>0</v>
      </c>
      <c r="AC167" s="16">
        <f t="shared" si="50"/>
        <v>0</v>
      </c>
      <c r="AD167" s="16">
        <f t="shared" si="50"/>
        <v>0</v>
      </c>
      <c r="AE167" s="16">
        <f t="shared" si="50"/>
        <v>0</v>
      </c>
      <c r="AF167" s="16">
        <f t="shared" si="50"/>
        <v>0</v>
      </c>
      <c r="AG167" s="16">
        <f t="shared" si="50"/>
        <v>0</v>
      </c>
      <c r="AH167" s="16">
        <f t="shared" si="50"/>
        <v>0</v>
      </c>
      <c r="AI167" s="16">
        <f t="shared" si="50"/>
        <v>0</v>
      </c>
      <c r="AJ167" s="16">
        <f t="shared" si="50"/>
        <v>0</v>
      </c>
      <c r="AK167" s="16">
        <f t="shared" si="50"/>
        <v>0</v>
      </c>
      <c r="AL167" s="16">
        <f t="shared" si="50"/>
        <v>0</v>
      </c>
      <c r="AM167" s="16">
        <f t="shared" si="50"/>
        <v>0</v>
      </c>
      <c r="AN167" s="16">
        <f t="shared" si="50"/>
        <v>0</v>
      </c>
      <c r="AO167" s="16">
        <f t="shared" si="50"/>
        <v>0</v>
      </c>
      <c r="AP167" s="16">
        <f t="shared" si="50"/>
        <v>0</v>
      </c>
      <c r="AQ167" s="16">
        <f t="shared" si="50"/>
        <v>0</v>
      </c>
      <c r="AR167" s="16">
        <f t="shared" si="50"/>
        <v>0</v>
      </c>
      <c r="AS167" s="16">
        <f t="shared" si="50"/>
        <v>0</v>
      </c>
      <c r="AT167" s="16">
        <f t="shared" si="50"/>
        <v>0</v>
      </c>
      <c r="AU167" s="16">
        <f t="shared" si="50"/>
        <v>0</v>
      </c>
    </row>
    <row r="168" spans="1:47" ht="14.1" customHeight="1" x14ac:dyDescent="0.2">
      <c r="A168" s="6" t="s">
        <v>131</v>
      </c>
      <c r="B168" s="16">
        <f t="shared" si="37"/>
        <v>0</v>
      </c>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row>
    <row r="169" spans="1:47" ht="14.1" customHeight="1" x14ac:dyDescent="0.2">
      <c r="A169" s="6" t="s">
        <v>132</v>
      </c>
      <c r="B169" s="16">
        <f t="shared" si="37"/>
        <v>0</v>
      </c>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row>
    <row r="170" spans="1:47" ht="14.1" customHeight="1" x14ac:dyDescent="0.2">
      <c r="A170" s="6" t="s">
        <v>133</v>
      </c>
      <c r="B170" s="16">
        <f t="shared" si="37"/>
        <v>0</v>
      </c>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row>
    <row r="171" spans="1:47" ht="14.1" customHeight="1" x14ac:dyDescent="0.2">
      <c r="A171" s="6" t="s">
        <v>134</v>
      </c>
      <c r="B171" s="16">
        <f t="shared" si="37"/>
        <v>0</v>
      </c>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row>
    <row r="172" spans="1:47" ht="14.1" customHeight="1" x14ac:dyDescent="0.2">
      <c r="A172" s="6" t="s">
        <v>135</v>
      </c>
      <c r="B172" s="16">
        <f t="shared" si="37"/>
        <v>0</v>
      </c>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row>
    <row r="173" spans="1:47" ht="14.1" customHeight="1" x14ac:dyDescent="0.2">
      <c r="A173" s="6" t="s">
        <v>136</v>
      </c>
      <c r="B173" s="16">
        <f t="shared" si="37"/>
        <v>0</v>
      </c>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row>
    <row r="174" spans="1:47" ht="14.1" customHeight="1" x14ac:dyDescent="0.2">
      <c r="A174" s="6" t="s">
        <v>137</v>
      </c>
      <c r="B174" s="16">
        <f t="shared" si="37"/>
        <v>0</v>
      </c>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row>
    <row r="175" spans="1:47" ht="14.1" customHeight="1" x14ac:dyDescent="0.2">
      <c r="A175" s="6" t="s">
        <v>138</v>
      </c>
      <c r="B175" s="16">
        <f>SUM(C175:AU175)</f>
        <v>0</v>
      </c>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row>
    <row r="176" spans="1:47" ht="14.1" customHeight="1" x14ac:dyDescent="0.2">
      <c r="A176" s="7" t="s">
        <v>27</v>
      </c>
      <c r="B176" s="16">
        <f>SUM(C176:AU176)</f>
        <v>0</v>
      </c>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row>
    <row r="177" spans="1:47" ht="14.1" customHeight="1" x14ac:dyDescent="0.2">
      <c r="A177" s="4" t="s">
        <v>22</v>
      </c>
      <c r="B177" s="16">
        <f>SUM(C177:AU177)</f>
        <v>0</v>
      </c>
      <c r="C177" s="16">
        <f t="shared" ref="C177:AU177" si="51">+C96+C125+C176</f>
        <v>0</v>
      </c>
      <c r="D177" s="16">
        <f t="shared" si="51"/>
        <v>0</v>
      </c>
      <c r="E177" s="16">
        <f t="shared" si="51"/>
        <v>0</v>
      </c>
      <c r="F177" s="16">
        <f t="shared" si="51"/>
        <v>0</v>
      </c>
      <c r="G177" s="16">
        <f t="shared" si="51"/>
        <v>0</v>
      </c>
      <c r="H177" s="16">
        <f t="shared" si="51"/>
        <v>0</v>
      </c>
      <c r="I177" s="16">
        <f t="shared" si="51"/>
        <v>0</v>
      </c>
      <c r="J177" s="16">
        <f t="shared" si="51"/>
        <v>0</v>
      </c>
      <c r="K177" s="16">
        <f t="shared" si="51"/>
        <v>0</v>
      </c>
      <c r="L177" s="16">
        <f t="shared" si="51"/>
        <v>0</v>
      </c>
      <c r="M177" s="16">
        <f t="shared" si="51"/>
        <v>0</v>
      </c>
      <c r="N177" s="16">
        <f t="shared" si="51"/>
        <v>0</v>
      </c>
      <c r="O177" s="16">
        <f t="shared" si="51"/>
        <v>0</v>
      </c>
      <c r="P177" s="16">
        <f t="shared" si="51"/>
        <v>0</v>
      </c>
      <c r="Q177" s="16">
        <f t="shared" si="51"/>
        <v>0</v>
      </c>
      <c r="R177" s="16">
        <f t="shared" si="51"/>
        <v>0</v>
      </c>
      <c r="S177" s="16">
        <f t="shared" si="51"/>
        <v>0</v>
      </c>
      <c r="T177" s="16">
        <f t="shared" si="51"/>
        <v>0</v>
      </c>
      <c r="U177" s="16">
        <f t="shared" si="51"/>
        <v>0</v>
      </c>
      <c r="V177" s="16">
        <f t="shared" si="51"/>
        <v>0</v>
      </c>
      <c r="W177" s="16">
        <f t="shared" si="51"/>
        <v>0</v>
      </c>
      <c r="X177" s="16">
        <f t="shared" si="51"/>
        <v>0</v>
      </c>
      <c r="Y177" s="16">
        <f t="shared" si="51"/>
        <v>0</v>
      </c>
      <c r="Z177" s="16">
        <f t="shared" si="51"/>
        <v>0</v>
      </c>
      <c r="AA177" s="16">
        <f t="shared" si="51"/>
        <v>0</v>
      </c>
      <c r="AB177" s="16">
        <f t="shared" si="51"/>
        <v>0</v>
      </c>
      <c r="AC177" s="16">
        <f t="shared" si="51"/>
        <v>0</v>
      </c>
      <c r="AD177" s="16">
        <f t="shared" si="51"/>
        <v>0</v>
      </c>
      <c r="AE177" s="16">
        <f t="shared" si="51"/>
        <v>0</v>
      </c>
      <c r="AF177" s="16">
        <f t="shared" si="51"/>
        <v>0</v>
      </c>
      <c r="AG177" s="16">
        <f t="shared" si="51"/>
        <v>0</v>
      </c>
      <c r="AH177" s="16">
        <f t="shared" si="51"/>
        <v>0</v>
      </c>
      <c r="AI177" s="16">
        <f t="shared" si="51"/>
        <v>0</v>
      </c>
      <c r="AJ177" s="16">
        <f t="shared" si="51"/>
        <v>0</v>
      </c>
      <c r="AK177" s="16">
        <f t="shared" si="51"/>
        <v>0</v>
      </c>
      <c r="AL177" s="16">
        <f t="shared" si="51"/>
        <v>0</v>
      </c>
      <c r="AM177" s="16">
        <f t="shared" si="51"/>
        <v>0</v>
      </c>
      <c r="AN177" s="16">
        <f t="shared" si="51"/>
        <v>0</v>
      </c>
      <c r="AO177" s="16">
        <f t="shared" si="51"/>
        <v>0</v>
      </c>
      <c r="AP177" s="16">
        <f t="shared" si="51"/>
        <v>0</v>
      </c>
      <c r="AQ177" s="16">
        <f t="shared" si="51"/>
        <v>0</v>
      </c>
      <c r="AR177" s="16">
        <f t="shared" si="51"/>
        <v>0</v>
      </c>
      <c r="AS177" s="16">
        <f t="shared" si="51"/>
        <v>0</v>
      </c>
      <c r="AT177" s="16">
        <f t="shared" si="51"/>
        <v>0</v>
      </c>
      <c r="AU177" s="16">
        <f t="shared" si="51"/>
        <v>0</v>
      </c>
    </row>
    <row r="178" spans="1:47" hidden="1" x14ac:dyDescent="0.2">
      <c r="B178" s="49">
        <f t="shared" ref="B178:AU178" si="52">+IF(B145&lt;SUM(B146:B148),1,0)</f>
        <v>0</v>
      </c>
      <c r="C178" s="49">
        <f t="shared" si="52"/>
        <v>0</v>
      </c>
      <c r="D178" s="49">
        <f t="shared" si="52"/>
        <v>0</v>
      </c>
      <c r="E178" s="49">
        <f t="shared" si="52"/>
        <v>0</v>
      </c>
      <c r="F178" s="49">
        <f t="shared" si="52"/>
        <v>0</v>
      </c>
      <c r="G178" s="49">
        <f t="shared" si="52"/>
        <v>0</v>
      </c>
      <c r="H178" s="49">
        <f t="shared" si="52"/>
        <v>0</v>
      </c>
      <c r="I178" s="49">
        <f t="shared" si="52"/>
        <v>0</v>
      </c>
      <c r="J178" s="49">
        <f t="shared" si="52"/>
        <v>0</v>
      </c>
      <c r="K178" s="49">
        <f t="shared" si="52"/>
        <v>0</v>
      </c>
      <c r="L178" s="49">
        <f t="shared" si="52"/>
        <v>0</v>
      </c>
      <c r="M178" s="49">
        <f t="shared" si="52"/>
        <v>0</v>
      </c>
      <c r="N178" s="49">
        <f t="shared" si="52"/>
        <v>0</v>
      </c>
      <c r="O178" s="49">
        <f t="shared" si="52"/>
        <v>0</v>
      </c>
      <c r="P178" s="49">
        <f t="shared" si="52"/>
        <v>0</v>
      </c>
      <c r="Q178" s="49">
        <f t="shared" si="52"/>
        <v>0</v>
      </c>
      <c r="R178" s="49">
        <f t="shared" si="52"/>
        <v>0</v>
      </c>
      <c r="S178" s="49">
        <f t="shared" si="52"/>
        <v>0</v>
      </c>
      <c r="T178" s="49">
        <f t="shared" si="52"/>
        <v>0</v>
      </c>
      <c r="U178" s="49">
        <f t="shared" si="52"/>
        <v>0</v>
      </c>
      <c r="V178" s="49">
        <f t="shared" si="52"/>
        <v>0</v>
      </c>
      <c r="W178" s="49">
        <f t="shared" si="52"/>
        <v>0</v>
      </c>
      <c r="X178" s="49">
        <f t="shared" si="52"/>
        <v>0</v>
      </c>
      <c r="Y178" s="49">
        <f t="shared" si="52"/>
        <v>0</v>
      </c>
      <c r="Z178" s="49">
        <f t="shared" si="52"/>
        <v>0</v>
      </c>
      <c r="AA178" s="49">
        <f t="shared" si="52"/>
        <v>0</v>
      </c>
      <c r="AB178" s="49">
        <f t="shared" si="52"/>
        <v>0</v>
      </c>
      <c r="AC178" s="49">
        <f t="shared" si="52"/>
        <v>0</v>
      </c>
      <c r="AD178" s="49">
        <f t="shared" si="52"/>
        <v>0</v>
      </c>
      <c r="AE178" s="49">
        <f t="shared" si="52"/>
        <v>0</v>
      </c>
      <c r="AF178" s="49">
        <f t="shared" si="52"/>
        <v>0</v>
      </c>
      <c r="AG178" s="49">
        <f t="shared" si="52"/>
        <v>0</v>
      </c>
      <c r="AH178" s="49">
        <f t="shared" si="52"/>
        <v>0</v>
      </c>
      <c r="AI178" s="49">
        <f t="shared" si="52"/>
        <v>0</v>
      </c>
      <c r="AJ178" s="49">
        <f t="shared" si="52"/>
        <v>0</v>
      </c>
      <c r="AK178" s="49">
        <f t="shared" si="52"/>
        <v>0</v>
      </c>
      <c r="AL178" s="49">
        <f t="shared" si="52"/>
        <v>0</v>
      </c>
      <c r="AM178" s="49">
        <f t="shared" si="52"/>
        <v>0</v>
      </c>
      <c r="AN178" s="49">
        <f t="shared" si="52"/>
        <v>0</v>
      </c>
      <c r="AO178" s="49">
        <f t="shared" si="52"/>
        <v>0</v>
      </c>
      <c r="AP178" s="49">
        <f t="shared" si="52"/>
        <v>0</v>
      </c>
      <c r="AQ178" s="49">
        <f t="shared" si="52"/>
        <v>0</v>
      </c>
      <c r="AR178" s="49">
        <f t="shared" si="52"/>
        <v>0</v>
      </c>
      <c r="AS178" s="49">
        <f t="shared" si="52"/>
        <v>0</v>
      </c>
      <c r="AT178" s="49">
        <f t="shared" si="52"/>
        <v>0</v>
      </c>
      <c r="AU178" s="49">
        <f t="shared" si="52"/>
        <v>0</v>
      </c>
    </row>
    <row r="181" spans="1:47" s="65" customFormat="1" ht="14.1" customHeight="1" x14ac:dyDescent="0.2">
      <c r="A181" s="149" t="s">
        <v>328</v>
      </c>
      <c r="B181" s="144" t="s">
        <v>91</v>
      </c>
      <c r="C181" s="145"/>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1"/>
    </row>
    <row r="182" spans="1:47" s="65" customFormat="1" ht="14.1" customHeight="1" x14ac:dyDescent="0.2">
      <c r="A182" s="150"/>
      <c r="B182" s="142" t="s">
        <v>22</v>
      </c>
      <c r="C182" s="139" t="s">
        <v>45</v>
      </c>
      <c r="D182" s="140"/>
      <c r="E182" s="140"/>
      <c r="F182" s="140"/>
      <c r="G182" s="141"/>
      <c r="H182" s="146" t="s">
        <v>51</v>
      </c>
      <c r="I182" s="146"/>
      <c r="J182" s="146"/>
      <c r="K182" s="146"/>
      <c r="L182" s="146"/>
      <c r="M182" s="144" t="s">
        <v>101</v>
      </c>
      <c r="N182" s="145"/>
      <c r="O182" s="145"/>
      <c r="P182" s="145"/>
      <c r="Q182" s="145"/>
      <c r="R182" s="145"/>
      <c r="S182" s="145"/>
      <c r="T182" s="145"/>
      <c r="U182" s="145"/>
      <c r="V182" s="145"/>
      <c r="W182" s="145"/>
      <c r="X182" s="145"/>
      <c r="Y182" s="145"/>
      <c r="Z182" s="145"/>
      <c r="AA182" s="145"/>
      <c r="AB182" s="145"/>
      <c r="AC182" s="145"/>
      <c r="AD182" s="151"/>
      <c r="AE182" s="139" t="s">
        <v>23</v>
      </c>
      <c r="AF182" s="140"/>
      <c r="AG182" s="140"/>
      <c r="AH182" s="140"/>
      <c r="AI182" s="140"/>
      <c r="AJ182" s="141"/>
      <c r="AK182" s="139" t="s">
        <v>29</v>
      </c>
      <c r="AL182" s="140"/>
      <c r="AM182" s="140"/>
      <c r="AN182" s="140"/>
      <c r="AO182" s="140"/>
      <c r="AP182" s="140"/>
      <c r="AQ182" s="140"/>
      <c r="AR182" s="140"/>
      <c r="AS182" s="140"/>
      <c r="AT182" s="140"/>
      <c r="AU182" s="141"/>
    </row>
    <row r="183" spans="1:47" s="65" customFormat="1" ht="39.950000000000003" customHeight="1" x14ac:dyDescent="0.2">
      <c r="A183" s="150"/>
      <c r="B183" s="148"/>
      <c r="C183" s="146" t="s">
        <v>24</v>
      </c>
      <c r="D183" s="147" t="s">
        <v>46</v>
      </c>
      <c r="E183" s="147"/>
      <c r="F183" s="147"/>
      <c r="G183" s="146" t="s">
        <v>50</v>
      </c>
      <c r="H183" s="146" t="s">
        <v>52</v>
      </c>
      <c r="I183" s="146"/>
      <c r="J183" s="146"/>
      <c r="K183" s="146" t="s">
        <v>56</v>
      </c>
      <c r="L183" s="146"/>
      <c r="M183" s="139" t="s">
        <v>142</v>
      </c>
      <c r="N183" s="140"/>
      <c r="O183" s="141"/>
      <c r="P183" s="147" t="s">
        <v>83</v>
      </c>
      <c r="Q183" s="146"/>
      <c r="R183" s="146"/>
      <c r="S183" s="146"/>
      <c r="T183" s="146"/>
      <c r="U183" s="146"/>
      <c r="V183" s="146"/>
      <c r="W183" s="146"/>
      <c r="X183" s="146"/>
      <c r="Y183" s="146"/>
      <c r="Z183" s="146"/>
      <c r="AA183" s="146"/>
      <c r="AB183" s="147" t="s">
        <v>141</v>
      </c>
      <c r="AC183" s="147"/>
      <c r="AD183" s="146" t="s">
        <v>26</v>
      </c>
      <c r="AE183" s="142" t="s">
        <v>68</v>
      </c>
      <c r="AF183" s="142" t="s">
        <v>69</v>
      </c>
      <c r="AG183" s="142" t="s">
        <v>70</v>
      </c>
      <c r="AH183" s="142" t="s">
        <v>71</v>
      </c>
      <c r="AI183" s="142" t="s">
        <v>72</v>
      </c>
      <c r="AJ183" s="142" t="s">
        <v>73</v>
      </c>
      <c r="AK183" s="142" t="s">
        <v>28</v>
      </c>
      <c r="AL183" s="147" t="s">
        <v>92</v>
      </c>
      <c r="AM183" s="147"/>
      <c r="AN183" s="147"/>
      <c r="AO183" s="147"/>
      <c r="AP183" s="147"/>
      <c r="AQ183" s="147"/>
      <c r="AR183" s="147"/>
      <c r="AS183" s="146" t="s">
        <v>79</v>
      </c>
      <c r="AT183" s="146"/>
      <c r="AU183" s="142" t="s">
        <v>78</v>
      </c>
    </row>
    <row r="184" spans="1:47" s="65" customFormat="1" ht="45" x14ac:dyDescent="0.2">
      <c r="A184" s="150"/>
      <c r="B184" s="143"/>
      <c r="C184" s="146"/>
      <c r="D184" s="19" t="s">
        <v>47</v>
      </c>
      <c r="E184" s="19" t="s">
        <v>48</v>
      </c>
      <c r="F184" s="19" t="s">
        <v>49</v>
      </c>
      <c r="G184" s="146"/>
      <c r="H184" s="19" t="s">
        <v>53</v>
      </c>
      <c r="I184" s="19" t="s">
        <v>54</v>
      </c>
      <c r="J184" s="19" t="s">
        <v>55</v>
      </c>
      <c r="K184" s="19" t="s">
        <v>57</v>
      </c>
      <c r="L184" s="19" t="s">
        <v>58</v>
      </c>
      <c r="M184" s="19" t="s">
        <v>53</v>
      </c>
      <c r="N184" s="19" t="s">
        <v>54</v>
      </c>
      <c r="O184" s="19" t="s">
        <v>143</v>
      </c>
      <c r="P184" s="20" t="s">
        <v>82</v>
      </c>
      <c r="Q184" s="20" t="s">
        <v>98</v>
      </c>
      <c r="R184" s="19" t="s">
        <v>59</v>
      </c>
      <c r="S184" s="19" t="s">
        <v>60</v>
      </c>
      <c r="T184" s="19" t="s">
        <v>61</v>
      </c>
      <c r="U184" s="19" t="s">
        <v>62</v>
      </c>
      <c r="V184" s="19" t="s">
        <v>63</v>
      </c>
      <c r="W184" s="20" t="s">
        <v>97</v>
      </c>
      <c r="X184" s="20" t="s">
        <v>96</v>
      </c>
      <c r="Y184" s="19" t="s">
        <v>64</v>
      </c>
      <c r="Z184" s="19" t="s">
        <v>65</v>
      </c>
      <c r="AA184" s="19" t="s">
        <v>66</v>
      </c>
      <c r="AB184" s="19" t="s">
        <v>67</v>
      </c>
      <c r="AC184" s="19" t="s">
        <v>35</v>
      </c>
      <c r="AD184" s="146"/>
      <c r="AE184" s="143"/>
      <c r="AF184" s="143"/>
      <c r="AG184" s="143"/>
      <c r="AH184" s="143"/>
      <c r="AI184" s="143"/>
      <c r="AJ184" s="143"/>
      <c r="AK184" s="143"/>
      <c r="AL184" s="19" t="s">
        <v>74</v>
      </c>
      <c r="AM184" s="20" t="s">
        <v>95</v>
      </c>
      <c r="AN184" s="20" t="s">
        <v>94</v>
      </c>
      <c r="AO184" s="20" t="s">
        <v>93</v>
      </c>
      <c r="AP184" s="19" t="s">
        <v>75</v>
      </c>
      <c r="AQ184" s="19" t="s">
        <v>76</v>
      </c>
      <c r="AR184" s="19" t="s">
        <v>77</v>
      </c>
      <c r="AS184" s="19" t="s">
        <v>80</v>
      </c>
      <c r="AT184" s="19" t="s">
        <v>81</v>
      </c>
      <c r="AU184" s="143"/>
    </row>
    <row r="185" spans="1:47" ht="14.1" customHeight="1" x14ac:dyDescent="0.2">
      <c r="A185" s="15" t="s">
        <v>249</v>
      </c>
      <c r="B185" s="16">
        <f t="shared" ref="B185:B213" si="53">SUM(C185:AU185)</f>
        <v>0</v>
      </c>
      <c r="C185" s="16">
        <f t="shared" ref="C185:AU185" si="54">+C186+C203</f>
        <v>0</v>
      </c>
      <c r="D185" s="16">
        <f t="shared" si="54"/>
        <v>0</v>
      </c>
      <c r="E185" s="16">
        <f t="shared" si="54"/>
        <v>0</v>
      </c>
      <c r="F185" s="16">
        <f t="shared" si="54"/>
        <v>0</v>
      </c>
      <c r="G185" s="16">
        <f t="shared" si="54"/>
        <v>0</v>
      </c>
      <c r="H185" s="16">
        <f t="shared" si="54"/>
        <v>0</v>
      </c>
      <c r="I185" s="16">
        <f t="shared" si="54"/>
        <v>0</v>
      </c>
      <c r="J185" s="16">
        <f t="shared" si="54"/>
        <v>0</v>
      </c>
      <c r="K185" s="16">
        <f t="shared" si="54"/>
        <v>0</v>
      </c>
      <c r="L185" s="16">
        <f t="shared" si="54"/>
        <v>0</v>
      </c>
      <c r="M185" s="16">
        <f t="shared" si="54"/>
        <v>0</v>
      </c>
      <c r="N185" s="16">
        <f t="shared" si="54"/>
        <v>0</v>
      </c>
      <c r="O185" s="16">
        <f t="shared" si="54"/>
        <v>0</v>
      </c>
      <c r="P185" s="16">
        <f t="shared" si="54"/>
        <v>0</v>
      </c>
      <c r="Q185" s="16">
        <f t="shared" si="54"/>
        <v>0</v>
      </c>
      <c r="R185" s="16">
        <f t="shared" si="54"/>
        <v>0</v>
      </c>
      <c r="S185" s="16">
        <f t="shared" si="54"/>
        <v>0</v>
      </c>
      <c r="T185" s="16">
        <f t="shared" si="54"/>
        <v>0</v>
      </c>
      <c r="U185" s="16">
        <f t="shared" si="54"/>
        <v>0</v>
      </c>
      <c r="V185" s="16">
        <f t="shared" si="54"/>
        <v>0</v>
      </c>
      <c r="W185" s="16">
        <f t="shared" si="54"/>
        <v>0</v>
      </c>
      <c r="X185" s="16">
        <f t="shared" si="54"/>
        <v>0</v>
      </c>
      <c r="Y185" s="16">
        <f t="shared" si="54"/>
        <v>0</v>
      </c>
      <c r="Z185" s="16">
        <f t="shared" si="54"/>
        <v>0</v>
      </c>
      <c r="AA185" s="16">
        <f t="shared" si="54"/>
        <v>0</v>
      </c>
      <c r="AB185" s="16">
        <f t="shared" si="54"/>
        <v>0</v>
      </c>
      <c r="AC185" s="16">
        <f t="shared" si="54"/>
        <v>0</v>
      </c>
      <c r="AD185" s="16">
        <f t="shared" si="54"/>
        <v>0</v>
      </c>
      <c r="AE185" s="16">
        <f t="shared" si="54"/>
        <v>0</v>
      </c>
      <c r="AF185" s="16">
        <f t="shared" si="54"/>
        <v>0</v>
      </c>
      <c r="AG185" s="16">
        <f t="shared" si="54"/>
        <v>0</v>
      </c>
      <c r="AH185" s="16">
        <f t="shared" si="54"/>
        <v>0</v>
      </c>
      <c r="AI185" s="16">
        <f t="shared" si="54"/>
        <v>0</v>
      </c>
      <c r="AJ185" s="16">
        <f t="shared" si="54"/>
        <v>0</v>
      </c>
      <c r="AK185" s="16">
        <f t="shared" si="54"/>
        <v>0</v>
      </c>
      <c r="AL185" s="16">
        <f t="shared" si="54"/>
        <v>0</v>
      </c>
      <c r="AM185" s="16">
        <f t="shared" si="54"/>
        <v>0</v>
      </c>
      <c r="AN185" s="16">
        <f t="shared" si="54"/>
        <v>0</v>
      </c>
      <c r="AO185" s="16">
        <f t="shared" si="54"/>
        <v>0</v>
      </c>
      <c r="AP185" s="16">
        <f t="shared" si="54"/>
        <v>0</v>
      </c>
      <c r="AQ185" s="16">
        <f t="shared" si="54"/>
        <v>0</v>
      </c>
      <c r="AR185" s="16">
        <f t="shared" si="54"/>
        <v>0</v>
      </c>
      <c r="AS185" s="16">
        <f t="shared" si="54"/>
        <v>0</v>
      </c>
      <c r="AT185" s="16">
        <f t="shared" si="54"/>
        <v>0</v>
      </c>
      <c r="AU185" s="16">
        <f t="shared" si="54"/>
        <v>0</v>
      </c>
    </row>
    <row r="186" spans="1:47" ht="14.1" customHeight="1" x14ac:dyDescent="0.2">
      <c r="A186" s="25" t="s">
        <v>288</v>
      </c>
      <c r="B186" s="16">
        <f t="shared" si="53"/>
        <v>0</v>
      </c>
      <c r="C186" s="16">
        <f t="shared" ref="C186:AU186" si="55">+C187+C192+C197+C200</f>
        <v>0</v>
      </c>
      <c r="D186" s="16">
        <f t="shared" si="55"/>
        <v>0</v>
      </c>
      <c r="E186" s="16">
        <f t="shared" si="55"/>
        <v>0</v>
      </c>
      <c r="F186" s="16">
        <f t="shared" si="55"/>
        <v>0</v>
      </c>
      <c r="G186" s="16">
        <f t="shared" si="55"/>
        <v>0</v>
      </c>
      <c r="H186" s="16">
        <f t="shared" si="55"/>
        <v>0</v>
      </c>
      <c r="I186" s="16">
        <f t="shared" si="55"/>
        <v>0</v>
      </c>
      <c r="J186" s="16">
        <f t="shared" si="55"/>
        <v>0</v>
      </c>
      <c r="K186" s="16">
        <f t="shared" si="55"/>
        <v>0</v>
      </c>
      <c r="L186" s="16">
        <f t="shared" si="55"/>
        <v>0</v>
      </c>
      <c r="M186" s="16">
        <f t="shared" si="55"/>
        <v>0</v>
      </c>
      <c r="N186" s="16">
        <f t="shared" si="55"/>
        <v>0</v>
      </c>
      <c r="O186" s="16">
        <f t="shared" si="55"/>
        <v>0</v>
      </c>
      <c r="P186" s="16">
        <f t="shared" si="55"/>
        <v>0</v>
      </c>
      <c r="Q186" s="16">
        <f t="shared" si="55"/>
        <v>0</v>
      </c>
      <c r="R186" s="16">
        <f t="shared" si="55"/>
        <v>0</v>
      </c>
      <c r="S186" s="16">
        <f t="shared" si="55"/>
        <v>0</v>
      </c>
      <c r="T186" s="16">
        <f t="shared" si="55"/>
        <v>0</v>
      </c>
      <c r="U186" s="16">
        <f t="shared" si="55"/>
        <v>0</v>
      </c>
      <c r="V186" s="16">
        <f t="shared" si="55"/>
        <v>0</v>
      </c>
      <c r="W186" s="16">
        <f t="shared" si="55"/>
        <v>0</v>
      </c>
      <c r="X186" s="16">
        <f t="shared" si="55"/>
        <v>0</v>
      </c>
      <c r="Y186" s="16">
        <f t="shared" si="55"/>
        <v>0</v>
      </c>
      <c r="Z186" s="16">
        <f t="shared" si="55"/>
        <v>0</v>
      </c>
      <c r="AA186" s="16">
        <f t="shared" si="55"/>
        <v>0</v>
      </c>
      <c r="AB186" s="16">
        <f t="shared" si="55"/>
        <v>0</v>
      </c>
      <c r="AC186" s="16">
        <f t="shared" si="55"/>
        <v>0</v>
      </c>
      <c r="AD186" s="16">
        <f t="shared" si="55"/>
        <v>0</v>
      </c>
      <c r="AE186" s="16">
        <f t="shared" si="55"/>
        <v>0</v>
      </c>
      <c r="AF186" s="16">
        <f t="shared" si="55"/>
        <v>0</v>
      </c>
      <c r="AG186" s="16">
        <f t="shared" si="55"/>
        <v>0</v>
      </c>
      <c r="AH186" s="16">
        <f t="shared" si="55"/>
        <v>0</v>
      </c>
      <c r="AI186" s="16">
        <f t="shared" si="55"/>
        <v>0</v>
      </c>
      <c r="AJ186" s="16">
        <f t="shared" si="55"/>
        <v>0</v>
      </c>
      <c r="AK186" s="16">
        <f t="shared" si="55"/>
        <v>0</v>
      </c>
      <c r="AL186" s="16">
        <f t="shared" si="55"/>
        <v>0</v>
      </c>
      <c r="AM186" s="16">
        <f t="shared" si="55"/>
        <v>0</v>
      </c>
      <c r="AN186" s="16">
        <f t="shared" si="55"/>
        <v>0</v>
      </c>
      <c r="AO186" s="16">
        <f t="shared" si="55"/>
        <v>0</v>
      </c>
      <c r="AP186" s="16">
        <f t="shared" si="55"/>
        <v>0</v>
      </c>
      <c r="AQ186" s="16">
        <f t="shared" si="55"/>
        <v>0</v>
      </c>
      <c r="AR186" s="16">
        <f t="shared" si="55"/>
        <v>0</v>
      </c>
      <c r="AS186" s="16">
        <f t="shared" si="55"/>
        <v>0</v>
      </c>
      <c r="AT186" s="16">
        <f t="shared" si="55"/>
        <v>0</v>
      </c>
      <c r="AU186" s="16">
        <f t="shared" si="55"/>
        <v>0</v>
      </c>
    </row>
    <row r="187" spans="1:47" ht="14.1" customHeight="1" x14ac:dyDescent="0.2">
      <c r="A187" s="75" t="s">
        <v>246</v>
      </c>
      <c r="B187" s="16">
        <f t="shared" si="53"/>
        <v>0</v>
      </c>
      <c r="C187" s="17">
        <f t="shared" ref="C187:AU187" si="56">+C188+C189+C190+C191</f>
        <v>0</v>
      </c>
      <c r="D187" s="17">
        <f t="shared" si="56"/>
        <v>0</v>
      </c>
      <c r="E187" s="17">
        <f t="shared" si="56"/>
        <v>0</v>
      </c>
      <c r="F187" s="17">
        <f t="shared" si="56"/>
        <v>0</v>
      </c>
      <c r="G187" s="17">
        <f t="shared" si="56"/>
        <v>0</v>
      </c>
      <c r="H187" s="17">
        <f t="shared" si="56"/>
        <v>0</v>
      </c>
      <c r="I187" s="17">
        <f t="shared" si="56"/>
        <v>0</v>
      </c>
      <c r="J187" s="17">
        <f t="shared" si="56"/>
        <v>0</v>
      </c>
      <c r="K187" s="17">
        <f t="shared" si="56"/>
        <v>0</v>
      </c>
      <c r="L187" s="17">
        <f t="shared" si="56"/>
        <v>0</v>
      </c>
      <c r="M187" s="17">
        <f t="shared" si="56"/>
        <v>0</v>
      </c>
      <c r="N187" s="17">
        <f t="shared" si="56"/>
        <v>0</v>
      </c>
      <c r="O187" s="17">
        <f t="shared" si="56"/>
        <v>0</v>
      </c>
      <c r="P187" s="17">
        <f t="shared" si="56"/>
        <v>0</v>
      </c>
      <c r="Q187" s="17">
        <f t="shared" si="56"/>
        <v>0</v>
      </c>
      <c r="R187" s="17">
        <f t="shared" si="56"/>
        <v>0</v>
      </c>
      <c r="S187" s="17">
        <f t="shared" si="56"/>
        <v>0</v>
      </c>
      <c r="T187" s="17">
        <f t="shared" si="56"/>
        <v>0</v>
      </c>
      <c r="U187" s="17">
        <f t="shared" si="56"/>
        <v>0</v>
      </c>
      <c r="V187" s="17">
        <f t="shared" si="56"/>
        <v>0</v>
      </c>
      <c r="W187" s="17">
        <f t="shared" si="56"/>
        <v>0</v>
      </c>
      <c r="X187" s="17">
        <f t="shared" si="56"/>
        <v>0</v>
      </c>
      <c r="Y187" s="17">
        <f t="shared" si="56"/>
        <v>0</v>
      </c>
      <c r="Z187" s="17">
        <f t="shared" si="56"/>
        <v>0</v>
      </c>
      <c r="AA187" s="17">
        <f t="shared" si="56"/>
        <v>0</v>
      </c>
      <c r="AB187" s="17">
        <f t="shared" si="56"/>
        <v>0</v>
      </c>
      <c r="AC187" s="17">
        <f t="shared" si="56"/>
        <v>0</v>
      </c>
      <c r="AD187" s="17">
        <f t="shared" si="56"/>
        <v>0</v>
      </c>
      <c r="AE187" s="17">
        <f t="shared" si="56"/>
        <v>0</v>
      </c>
      <c r="AF187" s="17">
        <f t="shared" si="56"/>
        <v>0</v>
      </c>
      <c r="AG187" s="17">
        <f t="shared" si="56"/>
        <v>0</v>
      </c>
      <c r="AH187" s="17">
        <f t="shared" si="56"/>
        <v>0</v>
      </c>
      <c r="AI187" s="17">
        <f t="shared" si="56"/>
        <v>0</v>
      </c>
      <c r="AJ187" s="17">
        <f t="shared" si="56"/>
        <v>0</v>
      </c>
      <c r="AK187" s="17">
        <f t="shared" si="56"/>
        <v>0</v>
      </c>
      <c r="AL187" s="17">
        <f t="shared" si="56"/>
        <v>0</v>
      </c>
      <c r="AM187" s="17">
        <f t="shared" si="56"/>
        <v>0</v>
      </c>
      <c r="AN187" s="17">
        <f t="shared" si="56"/>
        <v>0</v>
      </c>
      <c r="AO187" s="17">
        <f t="shared" si="56"/>
        <v>0</v>
      </c>
      <c r="AP187" s="17">
        <f t="shared" si="56"/>
        <v>0</v>
      </c>
      <c r="AQ187" s="17">
        <f t="shared" si="56"/>
        <v>0</v>
      </c>
      <c r="AR187" s="17">
        <f t="shared" si="56"/>
        <v>0</v>
      </c>
      <c r="AS187" s="17">
        <f t="shared" si="56"/>
        <v>0</v>
      </c>
      <c r="AT187" s="17">
        <f t="shared" si="56"/>
        <v>0</v>
      </c>
      <c r="AU187" s="17">
        <f t="shared" si="56"/>
        <v>0</v>
      </c>
    </row>
    <row r="188" spans="1:47" ht="14.1" customHeight="1" x14ac:dyDescent="0.2">
      <c r="A188" s="76" t="s">
        <v>285</v>
      </c>
      <c r="B188" s="16">
        <f t="shared" si="53"/>
        <v>0</v>
      </c>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row>
    <row r="189" spans="1:47" ht="14.1" customHeight="1" x14ac:dyDescent="0.2">
      <c r="A189" s="76" t="s">
        <v>255</v>
      </c>
      <c r="B189" s="16">
        <f t="shared" si="53"/>
        <v>0</v>
      </c>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row>
    <row r="190" spans="1:47" ht="14.1" customHeight="1" x14ac:dyDescent="0.2">
      <c r="A190" s="76" t="s">
        <v>256</v>
      </c>
      <c r="B190" s="16">
        <f t="shared" si="53"/>
        <v>0</v>
      </c>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row>
    <row r="191" spans="1:47" ht="14.1" customHeight="1" x14ac:dyDescent="0.2">
      <c r="A191" s="76" t="s">
        <v>257</v>
      </c>
      <c r="B191" s="16">
        <f t="shared" si="53"/>
        <v>0</v>
      </c>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row>
    <row r="192" spans="1:47" ht="14.1" customHeight="1" x14ac:dyDescent="0.2">
      <c r="A192" s="75" t="s">
        <v>247</v>
      </c>
      <c r="B192" s="16">
        <f t="shared" si="53"/>
        <v>0</v>
      </c>
      <c r="C192" s="17">
        <f t="shared" ref="C192:AU192" si="57">+C193+C194+C195+C196</f>
        <v>0</v>
      </c>
      <c r="D192" s="17">
        <f t="shared" si="57"/>
        <v>0</v>
      </c>
      <c r="E192" s="17">
        <f t="shared" si="57"/>
        <v>0</v>
      </c>
      <c r="F192" s="17">
        <f t="shared" si="57"/>
        <v>0</v>
      </c>
      <c r="G192" s="17">
        <f t="shared" si="57"/>
        <v>0</v>
      </c>
      <c r="H192" s="17">
        <f t="shared" si="57"/>
        <v>0</v>
      </c>
      <c r="I192" s="17">
        <f t="shared" si="57"/>
        <v>0</v>
      </c>
      <c r="J192" s="17">
        <f t="shared" si="57"/>
        <v>0</v>
      </c>
      <c r="K192" s="17">
        <f t="shared" si="57"/>
        <v>0</v>
      </c>
      <c r="L192" s="17">
        <f t="shared" si="57"/>
        <v>0</v>
      </c>
      <c r="M192" s="17">
        <f t="shared" si="57"/>
        <v>0</v>
      </c>
      <c r="N192" s="17">
        <f t="shared" si="57"/>
        <v>0</v>
      </c>
      <c r="O192" s="17">
        <f t="shared" si="57"/>
        <v>0</v>
      </c>
      <c r="P192" s="17">
        <f t="shared" si="57"/>
        <v>0</v>
      </c>
      <c r="Q192" s="17">
        <f t="shared" si="57"/>
        <v>0</v>
      </c>
      <c r="R192" s="17">
        <f t="shared" si="57"/>
        <v>0</v>
      </c>
      <c r="S192" s="17">
        <f t="shared" si="57"/>
        <v>0</v>
      </c>
      <c r="T192" s="17">
        <f t="shared" si="57"/>
        <v>0</v>
      </c>
      <c r="U192" s="17">
        <f t="shared" si="57"/>
        <v>0</v>
      </c>
      <c r="V192" s="17">
        <f t="shared" si="57"/>
        <v>0</v>
      </c>
      <c r="W192" s="17">
        <f t="shared" si="57"/>
        <v>0</v>
      </c>
      <c r="X192" s="17">
        <f t="shared" si="57"/>
        <v>0</v>
      </c>
      <c r="Y192" s="17">
        <f t="shared" si="57"/>
        <v>0</v>
      </c>
      <c r="Z192" s="17">
        <f t="shared" si="57"/>
        <v>0</v>
      </c>
      <c r="AA192" s="17">
        <f t="shared" si="57"/>
        <v>0</v>
      </c>
      <c r="AB192" s="17">
        <f t="shared" si="57"/>
        <v>0</v>
      </c>
      <c r="AC192" s="17">
        <f t="shared" si="57"/>
        <v>0</v>
      </c>
      <c r="AD192" s="17">
        <f t="shared" si="57"/>
        <v>0</v>
      </c>
      <c r="AE192" s="17">
        <f t="shared" si="57"/>
        <v>0</v>
      </c>
      <c r="AF192" s="17">
        <f t="shared" si="57"/>
        <v>0</v>
      </c>
      <c r="AG192" s="17">
        <f t="shared" si="57"/>
        <v>0</v>
      </c>
      <c r="AH192" s="17">
        <f t="shared" si="57"/>
        <v>0</v>
      </c>
      <c r="AI192" s="17">
        <f t="shared" si="57"/>
        <v>0</v>
      </c>
      <c r="AJ192" s="17">
        <f t="shared" si="57"/>
        <v>0</v>
      </c>
      <c r="AK192" s="17">
        <f t="shared" si="57"/>
        <v>0</v>
      </c>
      <c r="AL192" s="17">
        <f t="shared" si="57"/>
        <v>0</v>
      </c>
      <c r="AM192" s="17">
        <f t="shared" si="57"/>
        <v>0</v>
      </c>
      <c r="AN192" s="17">
        <f t="shared" si="57"/>
        <v>0</v>
      </c>
      <c r="AO192" s="17">
        <f t="shared" si="57"/>
        <v>0</v>
      </c>
      <c r="AP192" s="17">
        <f t="shared" si="57"/>
        <v>0</v>
      </c>
      <c r="AQ192" s="17">
        <f t="shared" si="57"/>
        <v>0</v>
      </c>
      <c r="AR192" s="17">
        <f t="shared" si="57"/>
        <v>0</v>
      </c>
      <c r="AS192" s="17">
        <f t="shared" si="57"/>
        <v>0</v>
      </c>
      <c r="AT192" s="17">
        <f t="shared" si="57"/>
        <v>0</v>
      </c>
      <c r="AU192" s="17">
        <f t="shared" si="57"/>
        <v>0</v>
      </c>
    </row>
    <row r="193" spans="1:47" ht="14.1" customHeight="1" x14ac:dyDescent="0.2">
      <c r="A193" s="76" t="s">
        <v>286</v>
      </c>
      <c r="B193" s="16">
        <f t="shared" si="53"/>
        <v>0</v>
      </c>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row>
    <row r="194" spans="1:47" ht="14.1" customHeight="1" x14ac:dyDescent="0.2">
      <c r="A194" s="76" t="s">
        <v>258</v>
      </c>
      <c r="B194" s="16">
        <f t="shared" si="53"/>
        <v>0</v>
      </c>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row>
    <row r="195" spans="1:47" ht="14.1" customHeight="1" x14ac:dyDescent="0.2">
      <c r="A195" s="76" t="s">
        <v>259</v>
      </c>
      <c r="B195" s="16">
        <f t="shared" si="53"/>
        <v>0</v>
      </c>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row>
    <row r="196" spans="1:47" ht="14.1" customHeight="1" x14ac:dyDescent="0.2">
      <c r="A196" s="76" t="s">
        <v>260</v>
      </c>
      <c r="B196" s="16">
        <f t="shared" si="53"/>
        <v>0</v>
      </c>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row>
    <row r="197" spans="1:47" ht="14.1" customHeight="1" x14ac:dyDescent="0.2">
      <c r="A197" s="75" t="s">
        <v>248</v>
      </c>
      <c r="B197" s="16">
        <f t="shared" si="53"/>
        <v>0</v>
      </c>
      <c r="C197" s="16">
        <f t="shared" ref="C197:AU197" si="58">+C198+C199</f>
        <v>0</v>
      </c>
      <c r="D197" s="16">
        <f t="shared" si="58"/>
        <v>0</v>
      </c>
      <c r="E197" s="16">
        <f t="shared" si="58"/>
        <v>0</v>
      </c>
      <c r="F197" s="16">
        <f t="shared" si="58"/>
        <v>0</v>
      </c>
      <c r="G197" s="16">
        <f t="shared" si="58"/>
        <v>0</v>
      </c>
      <c r="H197" s="16">
        <f t="shared" si="58"/>
        <v>0</v>
      </c>
      <c r="I197" s="16">
        <f t="shared" si="58"/>
        <v>0</v>
      </c>
      <c r="J197" s="16">
        <f t="shared" si="58"/>
        <v>0</v>
      </c>
      <c r="K197" s="16">
        <f t="shared" si="58"/>
        <v>0</v>
      </c>
      <c r="L197" s="16">
        <f t="shared" si="58"/>
        <v>0</v>
      </c>
      <c r="M197" s="16">
        <f t="shared" si="58"/>
        <v>0</v>
      </c>
      <c r="N197" s="16">
        <f t="shared" si="58"/>
        <v>0</v>
      </c>
      <c r="O197" s="16">
        <f t="shared" si="58"/>
        <v>0</v>
      </c>
      <c r="P197" s="16">
        <f t="shared" si="58"/>
        <v>0</v>
      </c>
      <c r="Q197" s="16">
        <f t="shared" si="58"/>
        <v>0</v>
      </c>
      <c r="R197" s="16">
        <f t="shared" si="58"/>
        <v>0</v>
      </c>
      <c r="S197" s="16">
        <f t="shared" si="58"/>
        <v>0</v>
      </c>
      <c r="T197" s="16">
        <f t="shared" si="58"/>
        <v>0</v>
      </c>
      <c r="U197" s="16">
        <f t="shared" si="58"/>
        <v>0</v>
      </c>
      <c r="V197" s="16">
        <f t="shared" si="58"/>
        <v>0</v>
      </c>
      <c r="W197" s="16">
        <f t="shared" si="58"/>
        <v>0</v>
      </c>
      <c r="X197" s="16">
        <f t="shared" si="58"/>
        <v>0</v>
      </c>
      <c r="Y197" s="16">
        <f t="shared" si="58"/>
        <v>0</v>
      </c>
      <c r="Z197" s="16">
        <f t="shared" si="58"/>
        <v>0</v>
      </c>
      <c r="AA197" s="16">
        <f t="shared" si="58"/>
        <v>0</v>
      </c>
      <c r="AB197" s="16">
        <f t="shared" si="58"/>
        <v>0</v>
      </c>
      <c r="AC197" s="16">
        <f t="shared" si="58"/>
        <v>0</v>
      </c>
      <c r="AD197" s="16">
        <f t="shared" si="58"/>
        <v>0</v>
      </c>
      <c r="AE197" s="16">
        <f t="shared" si="58"/>
        <v>0</v>
      </c>
      <c r="AF197" s="16">
        <f t="shared" si="58"/>
        <v>0</v>
      </c>
      <c r="AG197" s="16">
        <f t="shared" si="58"/>
        <v>0</v>
      </c>
      <c r="AH197" s="16">
        <f t="shared" si="58"/>
        <v>0</v>
      </c>
      <c r="AI197" s="16">
        <f t="shared" si="58"/>
        <v>0</v>
      </c>
      <c r="AJ197" s="16">
        <f t="shared" si="58"/>
        <v>0</v>
      </c>
      <c r="AK197" s="16">
        <f t="shared" si="58"/>
        <v>0</v>
      </c>
      <c r="AL197" s="16">
        <f t="shared" si="58"/>
        <v>0</v>
      </c>
      <c r="AM197" s="16">
        <f t="shared" si="58"/>
        <v>0</v>
      </c>
      <c r="AN197" s="16">
        <f t="shared" si="58"/>
        <v>0</v>
      </c>
      <c r="AO197" s="16">
        <f t="shared" si="58"/>
        <v>0</v>
      </c>
      <c r="AP197" s="16">
        <f t="shared" si="58"/>
        <v>0</v>
      </c>
      <c r="AQ197" s="16">
        <f t="shared" si="58"/>
        <v>0</v>
      </c>
      <c r="AR197" s="16">
        <f t="shared" si="58"/>
        <v>0</v>
      </c>
      <c r="AS197" s="16">
        <f t="shared" si="58"/>
        <v>0</v>
      </c>
      <c r="AT197" s="16">
        <f t="shared" si="58"/>
        <v>0</v>
      </c>
      <c r="AU197" s="16">
        <f t="shared" si="58"/>
        <v>0</v>
      </c>
    </row>
    <row r="198" spans="1:47" ht="14.1" customHeight="1" x14ac:dyDescent="0.2">
      <c r="A198" s="76" t="s">
        <v>287</v>
      </c>
      <c r="B198" s="16">
        <f t="shared" si="53"/>
        <v>0</v>
      </c>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row>
    <row r="199" spans="1:47" ht="14.1" customHeight="1" x14ac:dyDescent="0.2">
      <c r="A199" s="76" t="s">
        <v>43</v>
      </c>
      <c r="B199" s="16">
        <f t="shared" si="53"/>
        <v>0</v>
      </c>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row>
    <row r="200" spans="1:47" ht="14.1" customHeight="1" x14ac:dyDescent="0.2">
      <c r="A200" s="75" t="s">
        <v>282</v>
      </c>
      <c r="B200" s="16">
        <f t="shared" si="53"/>
        <v>0</v>
      </c>
      <c r="C200" s="16">
        <f t="shared" ref="C200:AU200" si="59">+C201+C202</f>
        <v>0</v>
      </c>
      <c r="D200" s="16">
        <f t="shared" si="59"/>
        <v>0</v>
      </c>
      <c r="E200" s="16">
        <f t="shared" si="59"/>
        <v>0</v>
      </c>
      <c r="F200" s="16">
        <f t="shared" si="59"/>
        <v>0</v>
      </c>
      <c r="G200" s="16">
        <f t="shared" si="59"/>
        <v>0</v>
      </c>
      <c r="H200" s="16">
        <f t="shared" si="59"/>
        <v>0</v>
      </c>
      <c r="I200" s="16">
        <f t="shared" si="59"/>
        <v>0</v>
      </c>
      <c r="J200" s="16">
        <f t="shared" si="59"/>
        <v>0</v>
      </c>
      <c r="K200" s="16">
        <f t="shared" si="59"/>
        <v>0</v>
      </c>
      <c r="L200" s="16">
        <f t="shared" si="59"/>
        <v>0</v>
      </c>
      <c r="M200" s="16">
        <f t="shared" si="59"/>
        <v>0</v>
      </c>
      <c r="N200" s="16">
        <f t="shared" si="59"/>
        <v>0</v>
      </c>
      <c r="O200" s="16">
        <f t="shared" si="59"/>
        <v>0</v>
      </c>
      <c r="P200" s="16">
        <f t="shared" si="59"/>
        <v>0</v>
      </c>
      <c r="Q200" s="16">
        <f t="shared" si="59"/>
        <v>0</v>
      </c>
      <c r="R200" s="16">
        <f t="shared" si="59"/>
        <v>0</v>
      </c>
      <c r="S200" s="16">
        <f t="shared" si="59"/>
        <v>0</v>
      </c>
      <c r="T200" s="16">
        <f t="shared" si="59"/>
        <v>0</v>
      </c>
      <c r="U200" s="16">
        <f t="shared" si="59"/>
        <v>0</v>
      </c>
      <c r="V200" s="16">
        <f t="shared" si="59"/>
        <v>0</v>
      </c>
      <c r="W200" s="16">
        <f t="shared" si="59"/>
        <v>0</v>
      </c>
      <c r="X200" s="16">
        <f t="shared" si="59"/>
        <v>0</v>
      </c>
      <c r="Y200" s="16">
        <f t="shared" si="59"/>
        <v>0</v>
      </c>
      <c r="Z200" s="16">
        <f t="shared" si="59"/>
        <v>0</v>
      </c>
      <c r="AA200" s="16">
        <f t="shared" si="59"/>
        <v>0</v>
      </c>
      <c r="AB200" s="16">
        <f t="shared" si="59"/>
        <v>0</v>
      </c>
      <c r="AC200" s="16">
        <f t="shared" si="59"/>
        <v>0</v>
      </c>
      <c r="AD200" s="16">
        <f t="shared" si="59"/>
        <v>0</v>
      </c>
      <c r="AE200" s="16">
        <f t="shared" si="59"/>
        <v>0</v>
      </c>
      <c r="AF200" s="16">
        <f t="shared" si="59"/>
        <v>0</v>
      </c>
      <c r="AG200" s="16">
        <f t="shared" si="59"/>
        <v>0</v>
      </c>
      <c r="AH200" s="16">
        <f t="shared" si="59"/>
        <v>0</v>
      </c>
      <c r="AI200" s="16">
        <f t="shared" si="59"/>
        <v>0</v>
      </c>
      <c r="AJ200" s="16">
        <f t="shared" si="59"/>
        <v>0</v>
      </c>
      <c r="AK200" s="16">
        <f t="shared" si="59"/>
        <v>0</v>
      </c>
      <c r="AL200" s="16">
        <f t="shared" si="59"/>
        <v>0</v>
      </c>
      <c r="AM200" s="16">
        <f t="shared" si="59"/>
        <v>0</v>
      </c>
      <c r="AN200" s="16">
        <f t="shared" si="59"/>
        <v>0</v>
      </c>
      <c r="AO200" s="16">
        <f t="shared" si="59"/>
        <v>0</v>
      </c>
      <c r="AP200" s="16">
        <f t="shared" si="59"/>
        <v>0</v>
      </c>
      <c r="AQ200" s="16">
        <f t="shared" si="59"/>
        <v>0</v>
      </c>
      <c r="AR200" s="16">
        <f t="shared" si="59"/>
        <v>0</v>
      </c>
      <c r="AS200" s="16">
        <f t="shared" si="59"/>
        <v>0</v>
      </c>
      <c r="AT200" s="16">
        <f t="shared" si="59"/>
        <v>0</v>
      </c>
      <c r="AU200" s="16">
        <f t="shared" si="59"/>
        <v>0</v>
      </c>
    </row>
    <row r="201" spans="1:47" ht="14.1" customHeight="1" x14ac:dyDescent="0.2">
      <c r="A201" s="76" t="s">
        <v>283</v>
      </c>
      <c r="B201" s="16">
        <f t="shared" si="53"/>
        <v>0</v>
      </c>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row>
    <row r="202" spans="1:47" ht="14.1" customHeight="1" x14ac:dyDescent="0.2">
      <c r="A202" s="76" t="s">
        <v>284</v>
      </c>
      <c r="B202" s="16">
        <f t="shared" si="53"/>
        <v>0</v>
      </c>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row>
    <row r="203" spans="1:47" ht="14.1" customHeight="1" x14ac:dyDescent="0.2">
      <c r="A203" s="25" t="s">
        <v>296</v>
      </c>
      <c r="B203" s="16">
        <f t="shared" si="53"/>
        <v>0</v>
      </c>
      <c r="C203" s="16">
        <f t="shared" ref="C203:AU203" si="60">+C204+C208+C211</f>
        <v>0</v>
      </c>
      <c r="D203" s="16">
        <f t="shared" si="60"/>
        <v>0</v>
      </c>
      <c r="E203" s="16">
        <f t="shared" si="60"/>
        <v>0</v>
      </c>
      <c r="F203" s="16">
        <f t="shared" si="60"/>
        <v>0</v>
      </c>
      <c r="G203" s="16">
        <f t="shared" si="60"/>
        <v>0</v>
      </c>
      <c r="H203" s="16">
        <f t="shared" si="60"/>
        <v>0</v>
      </c>
      <c r="I203" s="16">
        <f t="shared" si="60"/>
        <v>0</v>
      </c>
      <c r="J203" s="16">
        <f t="shared" si="60"/>
        <v>0</v>
      </c>
      <c r="K203" s="16">
        <f t="shared" si="60"/>
        <v>0</v>
      </c>
      <c r="L203" s="16">
        <f t="shared" si="60"/>
        <v>0</v>
      </c>
      <c r="M203" s="16">
        <f t="shared" si="60"/>
        <v>0</v>
      </c>
      <c r="N203" s="16">
        <f t="shared" si="60"/>
        <v>0</v>
      </c>
      <c r="O203" s="16">
        <f t="shared" si="60"/>
        <v>0</v>
      </c>
      <c r="P203" s="16">
        <f t="shared" si="60"/>
        <v>0</v>
      </c>
      <c r="Q203" s="16">
        <f t="shared" si="60"/>
        <v>0</v>
      </c>
      <c r="R203" s="16">
        <f t="shared" si="60"/>
        <v>0</v>
      </c>
      <c r="S203" s="16">
        <f t="shared" si="60"/>
        <v>0</v>
      </c>
      <c r="T203" s="16">
        <f t="shared" si="60"/>
        <v>0</v>
      </c>
      <c r="U203" s="16">
        <f t="shared" si="60"/>
        <v>0</v>
      </c>
      <c r="V203" s="16">
        <f t="shared" si="60"/>
        <v>0</v>
      </c>
      <c r="W203" s="16">
        <f t="shared" si="60"/>
        <v>0</v>
      </c>
      <c r="X203" s="16">
        <f t="shared" si="60"/>
        <v>0</v>
      </c>
      <c r="Y203" s="16">
        <f t="shared" si="60"/>
        <v>0</v>
      </c>
      <c r="Z203" s="16">
        <f t="shared" si="60"/>
        <v>0</v>
      </c>
      <c r="AA203" s="16">
        <f t="shared" si="60"/>
        <v>0</v>
      </c>
      <c r="AB203" s="16">
        <f t="shared" si="60"/>
        <v>0</v>
      </c>
      <c r="AC203" s="16">
        <f t="shared" si="60"/>
        <v>0</v>
      </c>
      <c r="AD203" s="16">
        <f t="shared" si="60"/>
        <v>0</v>
      </c>
      <c r="AE203" s="16">
        <f t="shared" si="60"/>
        <v>0</v>
      </c>
      <c r="AF203" s="16">
        <f t="shared" si="60"/>
        <v>0</v>
      </c>
      <c r="AG203" s="16">
        <f t="shared" si="60"/>
        <v>0</v>
      </c>
      <c r="AH203" s="16">
        <f t="shared" si="60"/>
        <v>0</v>
      </c>
      <c r="AI203" s="16">
        <f t="shared" si="60"/>
        <v>0</v>
      </c>
      <c r="AJ203" s="16">
        <f t="shared" si="60"/>
        <v>0</v>
      </c>
      <c r="AK203" s="16">
        <f t="shared" si="60"/>
        <v>0</v>
      </c>
      <c r="AL203" s="16">
        <f t="shared" si="60"/>
        <v>0</v>
      </c>
      <c r="AM203" s="16">
        <f t="shared" si="60"/>
        <v>0</v>
      </c>
      <c r="AN203" s="16">
        <f t="shared" si="60"/>
        <v>0</v>
      </c>
      <c r="AO203" s="16">
        <f t="shared" si="60"/>
        <v>0</v>
      </c>
      <c r="AP203" s="16">
        <f t="shared" si="60"/>
        <v>0</v>
      </c>
      <c r="AQ203" s="16">
        <f t="shared" si="60"/>
        <v>0</v>
      </c>
      <c r="AR203" s="16">
        <f t="shared" si="60"/>
        <v>0</v>
      </c>
      <c r="AS203" s="16">
        <f t="shared" si="60"/>
        <v>0</v>
      </c>
      <c r="AT203" s="16">
        <f t="shared" si="60"/>
        <v>0</v>
      </c>
      <c r="AU203" s="16">
        <f t="shared" si="60"/>
        <v>0</v>
      </c>
    </row>
    <row r="204" spans="1:47" ht="14.1" customHeight="1" x14ac:dyDescent="0.2">
      <c r="A204" s="75" t="s">
        <v>289</v>
      </c>
      <c r="B204" s="16">
        <f t="shared" si="53"/>
        <v>0</v>
      </c>
      <c r="C204" s="17">
        <f t="shared" ref="C204:AU204" si="61">+C205+C206+C207</f>
        <v>0</v>
      </c>
      <c r="D204" s="17">
        <f t="shared" si="61"/>
        <v>0</v>
      </c>
      <c r="E204" s="17">
        <f t="shared" si="61"/>
        <v>0</v>
      </c>
      <c r="F204" s="17">
        <f t="shared" si="61"/>
        <v>0</v>
      </c>
      <c r="G204" s="17">
        <f t="shared" si="61"/>
        <v>0</v>
      </c>
      <c r="H204" s="17">
        <f t="shared" si="61"/>
        <v>0</v>
      </c>
      <c r="I204" s="17">
        <f t="shared" si="61"/>
        <v>0</v>
      </c>
      <c r="J204" s="17">
        <f t="shared" si="61"/>
        <v>0</v>
      </c>
      <c r="K204" s="17">
        <f t="shared" si="61"/>
        <v>0</v>
      </c>
      <c r="L204" s="17">
        <f t="shared" si="61"/>
        <v>0</v>
      </c>
      <c r="M204" s="17">
        <f t="shared" si="61"/>
        <v>0</v>
      </c>
      <c r="N204" s="17">
        <f t="shared" si="61"/>
        <v>0</v>
      </c>
      <c r="O204" s="17">
        <f t="shared" si="61"/>
        <v>0</v>
      </c>
      <c r="P204" s="17">
        <f t="shared" si="61"/>
        <v>0</v>
      </c>
      <c r="Q204" s="17">
        <f t="shared" si="61"/>
        <v>0</v>
      </c>
      <c r="R204" s="17">
        <f t="shared" si="61"/>
        <v>0</v>
      </c>
      <c r="S204" s="17">
        <f t="shared" si="61"/>
        <v>0</v>
      </c>
      <c r="T204" s="17">
        <f t="shared" si="61"/>
        <v>0</v>
      </c>
      <c r="U204" s="17">
        <f t="shared" si="61"/>
        <v>0</v>
      </c>
      <c r="V204" s="17">
        <f t="shared" si="61"/>
        <v>0</v>
      </c>
      <c r="W204" s="17">
        <f t="shared" si="61"/>
        <v>0</v>
      </c>
      <c r="X204" s="17">
        <f t="shared" si="61"/>
        <v>0</v>
      </c>
      <c r="Y204" s="17">
        <f t="shared" si="61"/>
        <v>0</v>
      </c>
      <c r="Z204" s="17">
        <f t="shared" si="61"/>
        <v>0</v>
      </c>
      <c r="AA204" s="17">
        <f t="shared" si="61"/>
        <v>0</v>
      </c>
      <c r="AB204" s="17">
        <f t="shared" si="61"/>
        <v>0</v>
      </c>
      <c r="AC204" s="17">
        <f t="shared" si="61"/>
        <v>0</v>
      </c>
      <c r="AD204" s="17">
        <f t="shared" si="61"/>
        <v>0</v>
      </c>
      <c r="AE204" s="17">
        <f t="shared" si="61"/>
        <v>0</v>
      </c>
      <c r="AF204" s="17">
        <f t="shared" si="61"/>
        <v>0</v>
      </c>
      <c r="AG204" s="17">
        <f t="shared" si="61"/>
        <v>0</v>
      </c>
      <c r="AH204" s="17">
        <f t="shared" si="61"/>
        <v>0</v>
      </c>
      <c r="AI204" s="17">
        <f t="shared" si="61"/>
        <v>0</v>
      </c>
      <c r="AJ204" s="17">
        <f t="shared" si="61"/>
        <v>0</v>
      </c>
      <c r="AK204" s="17">
        <f t="shared" si="61"/>
        <v>0</v>
      </c>
      <c r="AL204" s="17">
        <f t="shared" si="61"/>
        <v>0</v>
      </c>
      <c r="AM204" s="17">
        <f t="shared" si="61"/>
        <v>0</v>
      </c>
      <c r="AN204" s="17">
        <f t="shared" si="61"/>
        <v>0</v>
      </c>
      <c r="AO204" s="17">
        <f t="shared" si="61"/>
        <v>0</v>
      </c>
      <c r="AP204" s="17">
        <f t="shared" si="61"/>
        <v>0</v>
      </c>
      <c r="AQ204" s="17">
        <f t="shared" si="61"/>
        <v>0</v>
      </c>
      <c r="AR204" s="17">
        <f t="shared" si="61"/>
        <v>0</v>
      </c>
      <c r="AS204" s="17">
        <f t="shared" si="61"/>
        <v>0</v>
      </c>
      <c r="AT204" s="17">
        <f t="shared" si="61"/>
        <v>0</v>
      </c>
      <c r="AU204" s="17">
        <f t="shared" si="61"/>
        <v>0</v>
      </c>
    </row>
    <row r="205" spans="1:47" ht="14.1" customHeight="1" x14ac:dyDescent="0.2">
      <c r="A205" s="76" t="s">
        <v>290</v>
      </c>
      <c r="B205" s="16">
        <f t="shared" si="53"/>
        <v>0</v>
      </c>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row>
    <row r="206" spans="1:47" ht="14.1" customHeight="1" x14ac:dyDescent="0.2">
      <c r="A206" s="76" t="s">
        <v>291</v>
      </c>
      <c r="B206" s="16">
        <f t="shared" si="53"/>
        <v>0</v>
      </c>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row>
    <row r="207" spans="1:47" ht="14.1" customHeight="1" x14ac:dyDescent="0.2">
      <c r="A207" s="76" t="s">
        <v>292</v>
      </c>
      <c r="B207" s="16">
        <f t="shared" si="53"/>
        <v>0</v>
      </c>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row>
    <row r="208" spans="1:47" ht="14.1" customHeight="1" x14ac:dyDescent="0.2">
      <c r="A208" s="75" t="s">
        <v>293</v>
      </c>
      <c r="B208" s="16">
        <f t="shared" si="53"/>
        <v>0</v>
      </c>
      <c r="C208" s="16">
        <f t="shared" ref="C208:AU208" si="62">+C209+C210</f>
        <v>0</v>
      </c>
      <c r="D208" s="16">
        <f t="shared" si="62"/>
        <v>0</v>
      </c>
      <c r="E208" s="16">
        <f t="shared" si="62"/>
        <v>0</v>
      </c>
      <c r="F208" s="16">
        <f t="shared" si="62"/>
        <v>0</v>
      </c>
      <c r="G208" s="16">
        <f t="shared" si="62"/>
        <v>0</v>
      </c>
      <c r="H208" s="16">
        <f t="shared" si="62"/>
        <v>0</v>
      </c>
      <c r="I208" s="16">
        <f t="shared" si="62"/>
        <v>0</v>
      </c>
      <c r="J208" s="16">
        <f t="shared" si="62"/>
        <v>0</v>
      </c>
      <c r="K208" s="16">
        <f t="shared" si="62"/>
        <v>0</v>
      </c>
      <c r="L208" s="16">
        <f t="shared" si="62"/>
        <v>0</v>
      </c>
      <c r="M208" s="16">
        <f t="shared" si="62"/>
        <v>0</v>
      </c>
      <c r="N208" s="16">
        <f t="shared" si="62"/>
        <v>0</v>
      </c>
      <c r="O208" s="16">
        <f t="shared" si="62"/>
        <v>0</v>
      </c>
      <c r="P208" s="16">
        <f t="shared" si="62"/>
        <v>0</v>
      </c>
      <c r="Q208" s="16">
        <f t="shared" si="62"/>
        <v>0</v>
      </c>
      <c r="R208" s="16">
        <f t="shared" si="62"/>
        <v>0</v>
      </c>
      <c r="S208" s="16">
        <f t="shared" si="62"/>
        <v>0</v>
      </c>
      <c r="T208" s="16">
        <f t="shared" si="62"/>
        <v>0</v>
      </c>
      <c r="U208" s="16">
        <f t="shared" si="62"/>
        <v>0</v>
      </c>
      <c r="V208" s="16">
        <f t="shared" si="62"/>
        <v>0</v>
      </c>
      <c r="W208" s="16">
        <f t="shared" si="62"/>
        <v>0</v>
      </c>
      <c r="X208" s="16">
        <f t="shared" si="62"/>
        <v>0</v>
      </c>
      <c r="Y208" s="16">
        <f t="shared" si="62"/>
        <v>0</v>
      </c>
      <c r="Z208" s="16">
        <f t="shared" si="62"/>
        <v>0</v>
      </c>
      <c r="AA208" s="16">
        <f t="shared" si="62"/>
        <v>0</v>
      </c>
      <c r="AB208" s="16">
        <f t="shared" si="62"/>
        <v>0</v>
      </c>
      <c r="AC208" s="16">
        <f t="shared" si="62"/>
        <v>0</v>
      </c>
      <c r="AD208" s="16">
        <f t="shared" si="62"/>
        <v>0</v>
      </c>
      <c r="AE208" s="16">
        <f t="shared" si="62"/>
        <v>0</v>
      </c>
      <c r="AF208" s="16">
        <f t="shared" si="62"/>
        <v>0</v>
      </c>
      <c r="AG208" s="16">
        <f t="shared" si="62"/>
        <v>0</v>
      </c>
      <c r="AH208" s="16">
        <f t="shared" si="62"/>
        <v>0</v>
      </c>
      <c r="AI208" s="16">
        <f t="shared" si="62"/>
        <v>0</v>
      </c>
      <c r="AJ208" s="16">
        <f t="shared" si="62"/>
        <v>0</v>
      </c>
      <c r="AK208" s="16">
        <f t="shared" si="62"/>
        <v>0</v>
      </c>
      <c r="AL208" s="16">
        <f t="shared" si="62"/>
        <v>0</v>
      </c>
      <c r="AM208" s="16">
        <f t="shared" si="62"/>
        <v>0</v>
      </c>
      <c r="AN208" s="16">
        <f t="shared" si="62"/>
        <v>0</v>
      </c>
      <c r="AO208" s="16">
        <f t="shared" si="62"/>
        <v>0</v>
      </c>
      <c r="AP208" s="16">
        <f t="shared" si="62"/>
        <v>0</v>
      </c>
      <c r="AQ208" s="16">
        <f t="shared" si="62"/>
        <v>0</v>
      </c>
      <c r="AR208" s="16">
        <f t="shared" si="62"/>
        <v>0</v>
      </c>
      <c r="AS208" s="16">
        <f t="shared" si="62"/>
        <v>0</v>
      </c>
      <c r="AT208" s="16">
        <f t="shared" si="62"/>
        <v>0</v>
      </c>
      <c r="AU208" s="16">
        <f t="shared" si="62"/>
        <v>0</v>
      </c>
    </row>
    <row r="209" spans="1:47" ht="14.1" customHeight="1" x14ac:dyDescent="0.2">
      <c r="A209" s="76" t="s">
        <v>294</v>
      </c>
      <c r="B209" s="16">
        <f t="shared" si="53"/>
        <v>0</v>
      </c>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row>
    <row r="210" spans="1:47" ht="14.1" customHeight="1" x14ac:dyDescent="0.2">
      <c r="A210" s="76" t="s">
        <v>295</v>
      </c>
      <c r="B210" s="16">
        <f t="shared" si="53"/>
        <v>0</v>
      </c>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row>
    <row r="211" spans="1:47" ht="14.1" customHeight="1" x14ac:dyDescent="0.2">
      <c r="A211" s="75" t="s">
        <v>282</v>
      </c>
      <c r="B211" s="16">
        <f t="shared" si="53"/>
        <v>0</v>
      </c>
      <c r="C211" s="16">
        <f t="shared" ref="C211:AU211" si="63">+C212+C213</f>
        <v>0</v>
      </c>
      <c r="D211" s="16">
        <f t="shared" si="63"/>
        <v>0</v>
      </c>
      <c r="E211" s="16">
        <f t="shared" si="63"/>
        <v>0</v>
      </c>
      <c r="F211" s="16">
        <f t="shared" si="63"/>
        <v>0</v>
      </c>
      <c r="G211" s="16">
        <f t="shared" si="63"/>
        <v>0</v>
      </c>
      <c r="H211" s="16">
        <f t="shared" si="63"/>
        <v>0</v>
      </c>
      <c r="I211" s="16">
        <f t="shared" si="63"/>
        <v>0</v>
      </c>
      <c r="J211" s="16">
        <f t="shared" si="63"/>
        <v>0</v>
      </c>
      <c r="K211" s="16">
        <f t="shared" si="63"/>
        <v>0</v>
      </c>
      <c r="L211" s="16">
        <f t="shared" si="63"/>
        <v>0</v>
      </c>
      <c r="M211" s="16">
        <f t="shared" si="63"/>
        <v>0</v>
      </c>
      <c r="N211" s="16">
        <f t="shared" si="63"/>
        <v>0</v>
      </c>
      <c r="O211" s="16">
        <f t="shared" si="63"/>
        <v>0</v>
      </c>
      <c r="P211" s="16">
        <f t="shared" si="63"/>
        <v>0</v>
      </c>
      <c r="Q211" s="16">
        <f t="shared" si="63"/>
        <v>0</v>
      </c>
      <c r="R211" s="16">
        <f t="shared" si="63"/>
        <v>0</v>
      </c>
      <c r="S211" s="16">
        <f t="shared" si="63"/>
        <v>0</v>
      </c>
      <c r="T211" s="16">
        <f t="shared" si="63"/>
        <v>0</v>
      </c>
      <c r="U211" s="16">
        <f t="shared" si="63"/>
        <v>0</v>
      </c>
      <c r="V211" s="16">
        <f t="shared" si="63"/>
        <v>0</v>
      </c>
      <c r="W211" s="16">
        <f t="shared" si="63"/>
        <v>0</v>
      </c>
      <c r="X211" s="16">
        <f t="shared" si="63"/>
        <v>0</v>
      </c>
      <c r="Y211" s="16">
        <f t="shared" si="63"/>
        <v>0</v>
      </c>
      <c r="Z211" s="16">
        <f t="shared" si="63"/>
        <v>0</v>
      </c>
      <c r="AA211" s="16">
        <f t="shared" si="63"/>
        <v>0</v>
      </c>
      <c r="AB211" s="16">
        <f t="shared" si="63"/>
        <v>0</v>
      </c>
      <c r="AC211" s="16">
        <f t="shared" si="63"/>
        <v>0</v>
      </c>
      <c r="AD211" s="16">
        <f t="shared" si="63"/>
        <v>0</v>
      </c>
      <c r="AE211" s="16">
        <f t="shared" si="63"/>
        <v>0</v>
      </c>
      <c r="AF211" s="16">
        <f t="shared" si="63"/>
        <v>0</v>
      </c>
      <c r="AG211" s="16">
        <f t="shared" si="63"/>
        <v>0</v>
      </c>
      <c r="AH211" s="16">
        <f t="shared" si="63"/>
        <v>0</v>
      </c>
      <c r="AI211" s="16">
        <f t="shared" si="63"/>
        <v>0</v>
      </c>
      <c r="AJ211" s="16">
        <f t="shared" si="63"/>
        <v>0</v>
      </c>
      <c r="AK211" s="16">
        <f t="shared" si="63"/>
        <v>0</v>
      </c>
      <c r="AL211" s="16">
        <f t="shared" si="63"/>
        <v>0</v>
      </c>
      <c r="AM211" s="16">
        <f t="shared" si="63"/>
        <v>0</v>
      </c>
      <c r="AN211" s="16">
        <f t="shared" si="63"/>
        <v>0</v>
      </c>
      <c r="AO211" s="16">
        <f t="shared" si="63"/>
        <v>0</v>
      </c>
      <c r="AP211" s="16">
        <f t="shared" si="63"/>
        <v>0</v>
      </c>
      <c r="AQ211" s="16">
        <f t="shared" si="63"/>
        <v>0</v>
      </c>
      <c r="AR211" s="16">
        <f t="shared" si="63"/>
        <v>0</v>
      </c>
      <c r="AS211" s="16">
        <f t="shared" si="63"/>
        <v>0</v>
      </c>
      <c r="AT211" s="16">
        <f t="shared" si="63"/>
        <v>0</v>
      </c>
      <c r="AU211" s="16">
        <f t="shared" si="63"/>
        <v>0</v>
      </c>
    </row>
    <row r="212" spans="1:47" ht="14.1" customHeight="1" x14ac:dyDescent="0.2">
      <c r="A212" s="76" t="s">
        <v>297</v>
      </c>
      <c r="B212" s="16">
        <f t="shared" si="53"/>
        <v>0</v>
      </c>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row>
    <row r="213" spans="1:47" ht="14.1" customHeight="1" x14ac:dyDescent="0.2">
      <c r="A213" s="76" t="s">
        <v>298</v>
      </c>
      <c r="B213" s="16">
        <f t="shared" si="53"/>
        <v>0</v>
      </c>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row>
    <row r="214" spans="1:47" ht="14.1" customHeight="1" x14ac:dyDescent="0.2">
      <c r="A214" s="15" t="s">
        <v>250</v>
      </c>
      <c r="B214" s="16">
        <f t="shared" ref="B214:B263" si="64">SUM(C214:AU214)</f>
        <v>0</v>
      </c>
      <c r="C214" s="16">
        <f t="shared" ref="C214:AU214" si="65">+C215+C256</f>
        <v>0</v>
      </c>
      <c r="D214" s="16">
        <f t="shared" si="65"/>
        <v>0</v>
      </c>
      <c r="E214" s="16">
        <f t="shared" si="65"/>
        <v>0</v>
      </c>
      <c r="F214" s="16">
        <f t="shared" si="65"/>
        <v>0</v>
      </c>
      <c r="G214" s="16">
        <f t="shared" si="65"/>
        <v>0</v>
      </c>
      <c r="H214" s="16">
        <f t="shared" si="65"/>
        <v>0</v>
      </c>
      <c r="I214" s="16">
        <f t="shared" si="65"/>
        <v>0</v>
      </c>
      <c r="J214" s="16">
        <f t="shared" si="65"/>
        <v>0</v>
      </c>
      <c r="K214" s="16">
        <f t="shared" si="65"/>
        <v>0</v>
      </c>
      <c r="L214" s="16">
        <f t="shared" si="65"/>
        <v>0</v>
      </c>
      <c r="M214" s="16">
        <f t="shared" si="65"/>
        <v>0</v>
      </c>
      <c r="N214" s="16">
        <f t="shared" si="65"/>
        <v>0</v>
      </c>
      <c r="O214" s="16">
        <f t="shared" si="65"/>
        <v>0</v>
      </c>
      <c r="P214" s="16">
        <f t="shared" si="65"/>
        <v>0</v>
      </c>
      <c r="Q214" s="16">
        <f t="shared" si="65"/>
        <v>0</v>
      </c>
      <c r="R214" s="16">
        <f t="shared" si="65"/>
        <v>0</v>
      </c>
      <c r="S214" s="16">
        <f t="shared" si="65"/>
        <v>0</v>
      </c>
      <c r="T214" s="16">
        <f t="shared" si="65"/>
        <v>0</v>
      </c>
      <c r="U214" s="16">
        <f t="shared" si="65"/>
        <v>0</v>
      </c>
      <c r="V214" s="16">
        <f t="shared" si="65"/>
        <v>0</v>
      </c>
      <c r="W214" s="16">
        <f t="shared" si="65"/>
        <v>0</v>
      </c>
      <c r="X214" s="16">
        <f t="shared" si="65"/>
        <v>0</v>
      </c>
      <c r="Y214" s="16">
        <f t="shared" si="65"/>
        <v>0</v>
      </c>
      <c r="Z214" s="16">
        <f t="shared" si="65"/>
        <v>0</v>
      </c>
      <c r="AA214" s="16">
        <f t="shared" si="65"/>
        <v>0</v>
      </c>
      <c r="AB214" s="16">
        <f t="shared" si="65"/>
        <v>0</v>
      </c>
      <c r="AC214" s="16">
        <f t="shared" si="65"/>
        <v>0</v>
      </c>
      <c r="AD214" s="16">
        <f t="shared" si="65"/>
        <v>0</v>
      </c>
      <c r="AE214" s="16">
        <f t="shared" si="65"/>
        <v>0</v>
      </c>
      <c r="AF214" s="16">
        <f t="shared" si="65"/>
        <v>0</v>
      </c>
      <c r="AG214" s="16">
        <f t="shared" si="65"/>
        <v>0</v>
      </c>
      <c r="AH214" s="16">
        <f t="shared" si="65"/>
        <v>0</v>
      </c>
      <c r="AI214" s="16">
        <f t="shared" si="65"/>
        <v>0</v>
      </c>
      <c r="AJ214" s="16">
        <f t="shared" si="65"/>
        <v>0</v>
      </c>
      <c r="AK214" s="16">
        <f t="shared" si="65"/>
        <v>0</v>
      </c>
      <c r="AL214" s="16">
        <f t="shared" si="65"/>
        <v>0</v>
      </c>
      <c r="AM214" s="16">
        <f t="shared" si="65"/>
        <v>0</v>
      </c>
      <c r="AN214" s="16">
        <f t="shared" si="65"/>
        <v>0</v>
      </c>
      <c r="AO214" s="16">
        <f t="shared" si="65"/>
        <v>0</v>
      </c>
      <c r="AP214" s="16">
        <f t="shared" si="65"/>
        <v>0</v>
      </c>
      <c r="AQ214" s="16">
        <f t="shared" si="65"/>
        <v>0</v>
      </c>
      <c r="AR214" s="16">
        <f t="shared" si="65"/>
        <v>0</v>
      </c>
      <c r="AS214" s="16">
        <f t="shared" si="65"/>
        <v>0</v>
      </c>
      <c r="AT214" s="16">
        <f t="shared" si="65"/>
        <v>0</v>
      </c>
      <c r="AU214" s="16">
        <f t="shared" si="65"/>
        <v>0</v>
      </c>
    </row>
    <row r="215" spans="1:47" ht="14.1" customHeight="1" x14ac:dyDescent="0.2">
      <c r="A215" s="25" t="s">
        <v>90</v>
      </c>
      <c r="B215" s="16">
        <f t="shared" si="64"/>
        <v>0</v>
      </c>
      <c r="C215" s="16">
        <f t="shared" ref="C215:AU215" si="66">+C216+C226+C235+C239+C240+C241+C242+C248</f>
        <v>0</v>
      </c>
      <c r="D215" s="16">
        <f t="shared" si="66"/>
        <v>0</v>
      </c>
      <c r="E215" s="16">
        <f t="shared" si="66"/>
        <v>0</v>
      </c>
      <c r="F215" s="16">
        <f t="shared" si="66"/>
        <v>0</v>
      </c>
      <c r="G215" s="16">
        <f t="shared" si="66"/>
        <v>0</v>
      </c>
      <c r="H215" s="16">
        <f t="shared" si="66"/>
        <v>0</v>
      </c>
      <c r="I215" s="16">
        <f t="shared" si="66"/>
        <v>0</v>
      </c>
      <c r="J215" s="16">
        <f t="shared" si="66"/>
        <v>0</v>
      </c>
      <c r="K215" s="16">
        <f t="shared" si="66"/>
        <v>0</v>
      </c>
      <c r="L215" s="16">
        <f t="shared" si="66"/>
        <v>0</v>
      </c>
      <c r="M215" s="16">
        <f t="shared" si="66"/>
        <v>0</v>
      </c>
      <c r="N215" s="16">
        <f t="shared" si="66"/>
        <v>0</v>
      </c>
      <c r="O215" s="16">
        <f t="shared" si="66"/>
        <v>0</v>
      </c>
      <c r="P215" s="16">
        <f t="shared" si="66"/>
        <v>0</v>
      </c>
      <c r="Q215" s="16">
        <f t="shared" si="66"/>
        <v>0</v>
      </c>
      <c r="R215" s="16">
        <f t="shared" si="66"/>
        <v>0</v>
      </c>
      <c r="S215" s="16">
        <f t="shared" si="66"/>
        <v>0</v>
      </c>
      <c r="T215" s="16">
        <f t="shared" si="66"/>
        <v>0</v>
      </c>
      <c r="U215" s="16">
        <f t="shared" si="66"/>
        <v>0</v>
      </c>
      <c r="V215" s="16">
        <f t="shared" si="66"/>
        <v>0</v>
      </c>
      <c r="W215" s="16">
        <f t="shared" si="66"/>
        <v>0</v>
      </c>
      <c r="X215" s="16">
        <f t="shared" si="66"/>
        <v>0</v>
      </c>
      <c r="Y215" s="16">
        <f t="shared" si="66"/>
        <v>0</v>
      </c>
      <c r="Z215" s="16">
        <f t="shared" si="66"/>
        <v>0</v>
      </c>
      <c r="AA215" s="16">
        <f t="shared" si="66"/>
        <v>0</v>
      </c>
      <c r="AB215" s="16">
        <f t="shared" si="66"/>
        <v>0</v>
      </c>
      <c r="AC215" s="16">
        <f t="shared" si="66"/>
        <v>0</v>
      </c>
      <c r="AD215" s="16">
        <f t="shared" si="66"/>
        <v>0</v>
      </c>
      <c r="AE215" s="16">
        <f t="shared" si="66"/>
        <v>0</v>
      </c>
      <c r="AF215" s="16">
        <f t="shared" si="66"/>
        <v>0</v>
      </c>
      <c r="AG215" s="16">
        <f t="shared" si="66"/>
        <v>0</v>
      </c>
      <c r="AH215" s="16">
        <f t="shared" si="66"/>
        <v>0</v>
      </c>
      <c r="AI215" s="16">
        <f t="shared" si="66"/>
        <v>0</v>
      </c>
      <c r="AJ215" s="16">
        <f t="shared" si="66"/>
        <v>0</v>
      </c>
      <c r="AK215" s="16">
        <f t="shared" si="66"/>
        <v>0</v>
      </c>
      <c r="AL215" s="16">
        <f t="shared" si="66"/>
        <v>0</v>
      </c>
      <c r="AM215" s="16">
        <f t="shared" si="66"/>
        <v>0</v>
      </c>
      <c r="AN215" s="16">
        <f t="shared" si="66"/>
        <v>0</v>
      </c>
      <c r="AO215" s="16">
        <f t="shared" si="66"/>
        <v>0</v>
      </c>
      <c r="AP215" s="16">
        <f t="shared" si="66"/>
        <v>0</v>
      </c>
      <c r="AQ215" s="16">
        <f t="shared" si="66"/>
        <v>0</v>
      </c>
      <c r="AR215" s="16">
        <f t="shared" si="66"/>
        <v>0</v>
      </c>
      <c r="AS215" s="16">
        <f t="shared" si="66"/>
        <v>0</v>
      </c>
      <c r="AT215" s="16">
        <f t="shared" si="66"/>
        <v>0</v>
      </c>
      <c r="AU215" s="16">
        <f t="shared" si="66"/>
        <v>0</v>
      </c>
    </row>
    <row r="216" spans="1:47" ht="14.1" customHeight="1" x14ac:dyDescent="0.2">
      <c r="A216" s="14" t="s">
        <v>4</v>
      </c>
      <c r="B216" s="16">
        <f t="shared" si="64"/>
        <v>0</v>
      </c>
      <c r="C216" s="16">
        <f t="shared" ref="C216:AU216" si="67">+C217+C221+C222+C223</f>
        <v>0</v>
      </c>
      <c r="D216" s="16">
        <f t="shared" si="67"/>
        <v>0</v>
      </c>
      <c r="E216" s="16">
        <f t="shared" si="67"/>
        <v>0</v>
      </c>
      <c r="F216" s="16">
        <f t="shared" si="67"/>
        <v>0</v>
      </c>
      <c r="G216" s="16">
        <f t="shared" si="67"/>
        <v>0</v>
      </c>
      <c r="H216" s="16">
        <f t="shared" si="67"/>
        <v>0</v>
      </c>
      <c r="I216" s="16">
        <f t="shared" si="67"/>
        <v>0</v>
      </c>
      <c r="J216" s="16">
        <f t="shared" si="67"/>
        <v>0</v>
      </c>
      <c r="K216" s="16">
        <f t="shared" si="67"/>
        <v>0</v>
      </c>
      <c r="L216" s="16">
        <f t="shared" si="67"/>
        <v>0</v>
      </c>
      <c r="M216" s="16">
        <f t="shared" si="67"/>
        <v>0</v>
      </c>
      <c r="N216" s="16">
        <f t="shared" si="67"/>
        <v>0</v>
      </c>
      <c r="O216" s="16">
        <f t="shared" si="67"/>
        <v>0</v>
      </c>
      <c r="P216" s="16">
        <f t="shared" si="67"/>
        <v>0</v>
      </c>
      <c r="Q216" s="16">
        <f t="shared" si="67"/>
        <v>0</v>
      </c>
      <c r="R216" s="16">
        <f t="shared" si="67"/>
        <v>0</v>
      </c>
      <c r="S216" s="16">
        <f t="shared" si="67"/>
        <v>0</v>
      </c>
      <c r="T216" s="16">
        <f t="shared" si="67"/>
        <v>0</v>
      </c>
      <c r="U216" s="16">
        <f t="shared" si="67"/>
        <v>0</v>
      </c>
      <c r="V216" s="16">
        <f t="shared" si="67"/>
        <v>0</v>
      </c>
      <c r="W216" s="16">
        <f t="shared" si="67"/>
        <v>0</v>
      </c>
      <c r="X216" s="16">
        <f t="shared" si="67"/>
        <v>0</v>
      </c>
      <c r="Y216" s="16">
        <f t="shared" si="67"/>
        <v>0</v>
      </c>
      <c r="Z216" s="16">
        <f t="shared" si="67"/>
        <v>0</v>
      </c>
      <c r="AA216" s="16">
        <f t="shared" si="67"/>
        <v>0</v>
      </c>
      <c r="AB216" s="16">
        <f t="shared" si="67"/>
        <v>0</v>
      </c>
      <c r="AC216" s="16">
        <f t="shared" si="67"/>
        <v>0</v>
      </c>
      <c r="AD216" s="16">
        <f t="shared" si="67"/>
        <v>0</v>
      </c>
      <c r="AE216" s="16">
        <f t="shared" si="67"/>
        <v>0</v>
      </c>
      <c r="AF216" s="16">
        <f t="shared" si="67"/>
        <v>0</v>
      </c>
      <c r="AG216" s="16">
        <f t="shared" si="67"/>
        <v>0</v>
      </c>
      <c r="AH216" s="16">
        <f t="shared" si="67"/>
        <v>0</v>
      </c>
      <c r="AI216" s="16">
        <f t="shared" si="67"/>
        <v>0</v>
      </c>
      <c r="AJ216" s="16">
        <f t="shared" si="67"/>
        <v>0</v>
      </c>
      <c r="AK216" s="16">
        <f t="shared" si="67"/>
        <v>0</v>
      </c>
      <c r="AL216" s="16">
        <f t="shared" si="67"/>
        <v>0</v>
      </c>
      <c r="AM216" s="16">
        <f t="shared" si="67"/>
        <v>0</v>
      </c>
      <c r="AN216" s="16">
        <f t="shared" si="67"/>
        <v>0</v>
      </c>
      <c r="AO216" s="16">
        <f t="shared" si="67"/>
        <v>0</v>
      </c>
      <c r="AP216" s="16">
        <f t="shared" si="67"/>
        <v>0</v>
      </c>
      <c r="AQ216" s="16">
        <f t="shared" si="67"/>
        <v>0</v>
      </c>
      <c r="AR216" s="16">
        <f t="shared" si="67"/>
        <v>0</v>
      </c>
      <c r="AS216" s="16">
        <f t="shared" si="67"/>
        <v>0</v>
      </c>
      <c r="AT216" s="16">
        <f t="shared" si="67"/>
        <v>0</v>
      </c>
      <c r="AU216" s="16">
        <f t="shared" si="67"/>
        <v>0</v>
      </c>
    </row>
    <row r="217" spans="1:47" ht="14.1" customHeight="1" x14ac:dyDescent="0.2">
      <c r="A217" s="12" t="s">
        <v>18</v>
      </c>
      <c r="B217" s="16">
        <f t="shared" si="64"/>
        <v>0</v>
      </c>
      <c r="C217" s="16">
        <f t="shared" ref="C217:AU217" si="68">+C218+C219+C220</f>
        <v>0</v>
      </c>
      <c r="D217" s="16">
        <f t="shared" si="68"/>
        <v>0</v>
      </c>
      <c r="E217" s="16">
        <f t="shared" si="68"/>
        <v>0</v>
      </c>
      <c r="F217" s="16">
        <f t="shared" si="68"/>
        <v>0</v>
      </c>
      <c r="G217" s="16">
        <f t="shared" si="68"/>
        <v>0</v>
      </c>
      <c r="H217" s="16">
        <f t="shared" si="68"/>
        <v>0</v>
      </c>
      <c r="I217" s="16">
        <f t="shared" si="68"/>
        <v>0</v>
      </c>
      <c r="J217" s="16">
        <f t="shared" si="68"/>
        <v>0</v>
      </c>
      <c r="K217" s="16">
        <f t="shared" si="68"/>
        <v>0</v>
      </c>
      <c r="L217" s="16">
        <f t="shared" si="68"/>
        <v>0</v>
      </c>
      <c r="M217" s="16">
        <f t="shared" si="68"/>
        <v>0</v>
      </c>
      <c r="N217" s="16">
        <f t="shared" si="68"/>
        <v>0</v>
      </c>
      <c r="O217" s="16">
        <f t="shared" si="68"/>
        <v>0</v>
      </c>
      <c r="P217" s="16">
        <f t="shared" si="68"/>
        <v>0</v>
      </c>
      <c r="Q217" s="16">
        <f t="shared" si="68"/>
        <v>0</v>
      </c>
      <c r="R217" s="16">
        <f t="shared" si="68"/>
        <v>0</v>
      </c>
      <c r="S217" s="16">
        <f t="shared" si="68"/>
        <v>0</v>
      </c>
      <c r="T217" s="16">
        <f t="shared" si="68"/>
        <v>0</v>
      </c>
      <c r="U217" s="16">
        <f t="shared" si="68"/>
        <v>0</v>
      </c>
      <c r="V217" s="16">
        <f t="shared" si="68"/>
        <v>0</v>
      </c>
      <c r="W217" s="16">
        <f t="shared" si="68"/>
        <v>0</v>
      </c>
      <c r="X217" s="16">
        <f t="shared" si="68"/>
        <v>0</v>
      </c>
      <c r="Y217" s="16">
        <f t="shared" si="68"/>
        <v>0</v>
      </c>
      <c r="Z217" s="16">
        <f t="shared" si="68"/>
        <v>0</v>
      </c>
      <c r="AA217" s="16">
        <f t="shared" si="68"/>
        <v>0</v>
      </c>
      <c r="AB217" s="16">
        <f t="shared" si="68"/>
        <v>0</v>
      </c>
      <c r="AC217" s="16">
        <f t="shared" si="68"/>
        <v>0</v>
      </c>
      <c r="AD217" s="16">
        <f t="shared" si="68"/>
        <v>0</v>
      </c>
      <c r="AE217" s="16">
        <f t="shared" si="68"/>
        <v>0</v>
      </c>
      <c r="AF217" s="16">
        <f t="shared" si="68"/>
        <v>0</v>
      </c>
      <c r="AG217" s="16">
        <f t="shared" si="68"/>
        <v>0</v>
      </c>
      <c r="AH217" s="16">
        <f t="shared" si="68"/>
        <v>0</v>
      </c>
      <c r="AI217" s="16">
        <f t="shared" si="68"/>
        <v>0</v>
      </c>
      <c r="AJ217" s="16">
        <f t="shared" si="68"/>
        <v>0</v>
      </c>
      <c r="AK217" s="16">
        <f t="shared" si="68"/>
        <v>0</v>
      </c>
      <c r="AL217" s="16">
        <f t="shared" si="68"/>
        <v>0</v>
      </c>
      <c r="AM217" s="16">
        <f t="shared" si="68"/>
        <v>0</v>
      </c>
      <c r="AN217" s="16">
        <f t="shared" si="68"/>
        <v>0</v>
      </c>
      <c r="AO217" s="16">
        <f t="shared" si="68"/>
        <v>0</v>
      </c>
      <c r="AP217" s="16">
        <f t="shared" si="68"/>
        <v>0</v>
      </c>
      <c r="AQ217" s="16">
        <f t="shared" si="68"/>
        <v>0</v>
      </c>
      <c r="AR217" s="16">
        <f t="shared" si="68"/>
        <v>0</v>
      </c>
      <c r="AS217" s="16">
        <f t="shared" si="68"/>
        <v>0</v>
      </c>
      <c r="AT217" s="16">
        <f t="shared" si="68"/>
        <v>0</v>
      </c>
      <c r="AU217" s="16">
        <f t="shared" si="68"/>
        <v>0</v>
      </c>
    </row>
    <row r="218" spans="1:47" ht="14.1" customHeight="1" x14ac:dyDescent="0.2">
      <c r="A218" s="27" t="s">
        <v>112</v>
      </c>
      <c r="B218" s="16">
        <f t="shared" si="64"/>
        <v>0</v>
      </c>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row>
    <row r="219" spans="1:47" ht="14.1" customHeight="1" x14ac:dyDescent="0.2">
      <c r="A219" s="27" t="s">
        <v>113</v>
      </c>
      <c r="B219" s="16">
        <f t="shared" si="64"/>
        <v>0</v>
      </c>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row>
    <row r="220" spans="1:47" ht="14.1" customHeight="1" x14ac:dyDescent="0.2">
      <c r="A220" s="27" t="s">
        <v>114</v>
      </c>
      <c r="B220" s="16">
        <f t="shared" si="64"/>
        <v>0</v>
      </c>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row>
    <row r="221" spans="1:47" ht="14.1" customHeight="1" x14ac:dyDescent="0.2">
      <c r="A221" s="12" t="s">
        <v>100</v>
      </c>
      <c r="B221" s="16">
        <f t="shared" si="64"/>
        <v>0</v>
      </c>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row>
    <row r="222" spans="1:47" ht="14.1" customHeight="1" x14ac:dyDescent="0.2">
      <c r="A222" s="12" t="s">
        <v>251</v>
      </c>
      <c r="B222" s="16">
        <f t="shared" si="64"/>
        <v>0</v>
      </c>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row>
    <row r="223" spans="1:47" ht="14.1" customHeight="1" x14ac:dyDescent="0.2">
      <c r="A223" s="12" t="s">
        <v>19</v>
      </c>
      <c r="B223" s="16">
        <f t="shared" si="64"/>
        <v>0</v>
      </c>
      <c r="C223" s="16">
        <f t="shared" ref="C223:AU223" si="69">+C224+C225</f>
        <v>0</v>
      </c>
      <c r="D223" s="16">
        <f t="shared" si="69"/>
        <v>0</v>
      </c>
      <c r="E223" s="16">
        <f t="shared" si="69"/>
        <v>0</v>
      </c>
      <c r="F223" s="16">
        <f t="shared" si="69"/>
        <v>0</v>
      </c>
      <c r="G223" s="16">
        <f t="shared" si="69"/>
        <v>0</v>
      </c>
      <c r="H223" s="16">
        <f t="shared" si="69"/>
        <v>0</v>
      </c>
      <c r="I223" s="16">
        <f t="shared" si="69"/>
        <v>0</v>
      </c>
      <c r="J223" s="16">
        <f t="shared" si="69"/>
        <v>0</v>
      </c>
      <c r="K223" s="16">
        <f t="shared" si="69"/>
        <v>0</v>
      </c>
      <c r="L223" s="16">
        <f t="shared" si="69"/>
        <v>0</v>
      </c>
      <c r="M223" s="16">
        <f t="shared" si="69"/>
        <v>0</v>
      </c>
      <c r="N223" s="16">
        <f t="shared" si="69"/>
        <v>0</v>
      </c>
      <c r="O223" s="16">
        <f t="shared" si="69"/>
        <v>0</v>
      </c>
      <c r="P223" s="16">
        <f t="shared" si="69"/>
        <v>0</v>
      </c>
      <c r="Q223" s="16">
        <f t="shared" si="69"/>
        <v>0</v>
      </c>
      <c r="R223" s="16">
        <f t="shared" si="69"/>
        <v>0</v>
      </c>
      <c r="S223" s="16">
        <f t="shared" si="69"/>
        <v>0</v>
      </c>
      <c r="T223" s="16">
        <f t="shared" si="69"/>
        <v>0</v>
      </c>
      <c r="U223" s="16">
        <f t="shared" si="69"/>
        <v>0</v>
      </c>
      <c r="V223" s="16">
        <f t="shared" si="69"/>
        <v>0</v>
      </c>
      <c r="W223" s="16">
        <f t="shared" si="69"/>
        <v>0</v>
      </c>
      <c r="X223" s="16">
        <f t="shared" si="69"/>
        <v>0</v>
      </c>
      <c r="Y223" s="16">
        <f t="shared" si="69"/>
        <v>0</v>
      </c>
      <c r="Z223" s="16">
        <f t="shared" si="69"/>
        <v>0</v>
      </c>
      <c r="AA223" s="16">
        <f t="shared" si="69"/>
        <v>0</v>
      </c>
      <c r="AB223" s="16">
        <f t="shared" si="69"/>
        <v>0</v>
      </c>
      <c r="AC223" s="16">
        <f t="shared" si="69"/>
        <v>0</v>
      </c>
      <c r="AD223" s="16">
        <f t="shared" si="69"/>
        <v>0</v>
      </c>
      <c r="AE223" s="16">
        <f t="shared" si="69"/>
        <v>0</v>
      </c>
      <c r="AF223" s="16">
        <f t="shared" si="69"/>
        <v>0</v>
      </c>
      <c r="AG223" s="16">
        <f t="shared" si="69"/>
        <v>0</v>
      </c>
      <c r="AH223" s="16">
        <f t="shared" si="69"/>
        <v>0</v>
      </c>
      <c r="AI223" s="16">
        <f t="shared" si="69"/>
        <v>0</v>
      </c>
      <c r="AJ223" s="16">
        <f t="shared" si="69"/>
        <v>0</v>
      </c>
      <c r="AK223" s="16">
        <f t="shared" si="69"/>
        <v>0</v>
      </c>
      <c r="AL223" s="16">
        <f t="shared" si="69"/>
        <v>0</v>
      </c>
      <c r="AM223" s="16">
        <f t="shared" si="69"/>
        <v>0</v>
      </c>
      <c r="AN223" s="16">
        <f t="shared" si="69"/>
        <v>0</v>
      </c>
      <c r="AO223" s="16">
        <f t="shared" si="69"/>
        <v>0</v>
      </c>
      <c r="AP223" s="16">
        <f t="shared" si="69"/>
        <v>0</v>
      </c>
      <c r="AQ223" s="16">
        <f t="shared" si="69"/>
        <v>0</v>
      </c>
      <c r="AR223" s="16">
        <f t="shared" si="69"/>
        <v>0</v>
      </c>
      <c r="AS223" s="16">
        <f t="shared" si="69"/>
        <v>0</v>
      </c>
      <c r="AT223" s="16">
        <f t="shared" si="69"/>
        <v>0</v>
      </c>
      <c r="AU223" s="16">
        <f t="shared" si="69"/>
        <v>0</v>
      </c>
    </row>
    <row r="224" spans="1:47" ht="14.1" customHeight="1" x14ac:dyDescent="0.2">
      <c r="A224" s="27" t="s">
        <v>115</v>
      </c>
      <c r="B224" s="16">
        <f t="shared" si="64"/>
        <v>0</v>
      </c>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row>
    <row r="225" spans="1:47" ht="14.1" customHeight="1" x14ac:dyDescent="0.2">
      <c r="A225" s="27" t="s">
        <v>116</v>
      </c>
      <c r="B225" s="16">
        <f t="shared" si="64"/>
        <v>0</v>
      </c>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row>
    <row r="226" spans="1:47" ht="14.1" customHeight="1" x14ac:dyDescent="0.2">
      <c r="A226" s="14" t="s">
        <v>5</v>
      </c>
      <c r="B226" s="16">
        <f t="shared" si="64"/>
        <v>0</v>
      </c>
      <c r="C226" s="16">
        <f t="shared" ref="C226:AU226" si="70">+C227+C234</f>
        <v>0</v>
      </c>
      <c r="D226" s="16">
        <f t="shared" si="70"/>
        <v>0</v>
      </c>
      <c r="E226" s="16">
        <f t="shared" si="70"/>
        <v>0</v>
      </c>
      <c r="F226" s="16">
        <f t="shared" si="70"/>
        <v>0</v>
      </c>
      <c r="G226" s="16">
        <f t="shared" si="70"/>
        <v>0</v>
      </c>
      <c r="H226" s="16">
        <f t="shared" si="70"/>
        <v>0</v>
      </c>
      <c r="I226" s="16">
        <f t="shared" si="70"/>
        <v>0</v>
      </c>
      <c r="J226" s="16">
        <f t="shared" si="70"/>
        <v>0</v>
      </c>
      <c r="K226" s="16">
        <f t="shared" si="70"/>
        <v>0</v>
      </c>
      <c r="L226" s="16">
        <f t="shared" si="70"/>
        <v>0</v>
      </c>
      <c r="M226" s="16">
        <f t="shared" si="70"/>
        <v>0</v>
      </c>
      <c r="N226" s="16">
        <f t="shared" si="70"/>
        <v>0</v>
      </c>
      <c r="O226" s="16">
        <f t="shared" si="70"/>
        <v>0</v>
      </c>
      <c r="P226" s="16">
        <f t="shared" si="70"/>
        <v>0</v>
      </c>
      <c r="Q226" s="16">
        <f t="shared" si="70"/>
        <v>0</v>
      </c>
      <c r="R226" s="16">
        <f t="shared" si="70"/>
        <v>0</v>
      </c>
      <c r="S226" s="16">
        <f t="shared" si="70"/>
        <v>0</v>
      </c>
      <c r="T226" s="16">
        <f t="shared" si="70"/>
        <v>0</v>
      </c>
      <c r="U226" s="16">
        <f t="shared" si="70"/>
        <v>0</v>
      </c>
      <c r="V226" s="16">
        <f t="shared" si="70"/>
        <v>0</v>
      </c>
      <c r="W226" s="16">
        <f t="shared" si="70"/>
        <v>0</v>
      </c>
      <c r="X226" s="16">
        <f t="shared" si="70"/>
        <v>0</v>
      </c>
      <c r="Y226" s="16">
        <f t="shared" si="70"/>
        <v>0</v>
      </c>
      <c r="Z226" s="16">
        <f t="shared" si="70"/>
        <v>0</v>
      </c>
      <c r="AA226" s="16">
        <f t="shared" si="70"/>
        <v>0</v>
      </c>
      <c r="AB226" s="16">
        <f t="shared" si="70"/>
        <v>0</v>
      </c>
      <c r="AC226" s="16">
        <f t="shared" si="70"/>
        <v>0</v>
      </c>
      <c r="AD226" s="16">
        <f t="shared" si="70"/>
        <v>0</v>
      </c>
      <c r="AE226" s="16">
        <f t="shared" si="70"/>
        <v>0</v>
      </c>
      <c r="AF226" s="16">
        <f t="shared" si="70"/>
        <v>0</v>
      </c>
      <c r="AG226" s="16">
        <f t="shared" si="70"/>
        <v>0</v>
      </c>
      <c r="AH226" s="16">
        <f t="shared" si="70"/>
        <v>0</v>
      </c>
      <c r="AI226" s="16">
        <f t="shared" si="70"/>
        <v>0</v>
      </c>
      <c r="AJ226" s="16">
        <f t="shared" si="70"/>
        <v>0</v>
      </c>
      <c r="AK226" s="16">
        <f t="shared" si="70"/>
        <v>0</v>
      </c>
      <c r="AL226" s="16">
        <f t="shared" si="70"/>
        <v>0</v>
      </c>
      <c r="AM226" s="16">
        <f t="shared" si="70"/>
        <v>0</v>
      </c>
      <c r="AN226" s="16">
        <f t="shared" si="70"/>
        <v>0</v>
      </c>
      <c r="AO226" s="16">
        <f t="shared" si="70"/>
        <v>0</v>
      </c>
      <c r="AP226" s="16">
        <f t="shared" si="70"/>
        <v>0</v>
      </c>
      <c r="AQ226" s="16">
        <f t="shared" si="70"/>
        <v>0</v>
      </c>
      <c r="AR226" s="16">
        <f t="shared" si="70"/>
        <v>0</v>
      </c>
      <c r="AS226" s="16">
        <f t="shared" si="70"/>
        <v>0</v>
      </c>
      <c r="AT226" s="16">
        <f t="shared" si="70"/>
        <v>0</v>
      </c>
      <c r="AU226" s="16">
        <f t="shared" si="70"/>
        <v>0</v>
      </c>
    </row>
    <row r="227" spans="1:47" ht="14.1" customHeight="1" x14ac:dyDescent="0.2">
      <c r="A227" s="12" t="s">
        <v>140</v>
      </c>
      <c r="B227" s="16">
        <f t="shared" si="64"/>
        <v>0</v>
      </c>
      <c r="C227" s="16">
        <f t="shared" ref="C227:AU227" si="71">+C228+C229+C232+C233</f>
        <v>0</v>
      </c>
      <c r="D227" s="16">
        <f t="shared" si="71"/>
        <v>0</v>
      </c>
      <c r="E227" s="16">
        <f t="shared" si="71"/>
        <v>0</v>
      </c>
      <c r="F227" s="16">
        <f t="shared" si="71"/>
        <v>0</v>
      </c>
      <c r="G227" s="16">
        <f t="shared" si="71"/>
        <v>0</v>
      </c>
      <c r="H227" s="16">
        <f t="shared" si="71"/>
        <v>0</v>
      </c>
      <c r="I227" s="16">
        <f t="shared" si="71"/>
        <v>0</v>
      </c>
      <c r="J227" s="16">
        <f t="shared" si="71"/>
        <v>0</v>
      </c>
      <c r="K227" s="16">
        <f t="shared" si="71"/>
        <v>0</v>
      </c>
      <c r="L227" s="16">
        <f t="shared" si="71"/>
        <v>0</v>
      </c>
      <c r="M227" s="16">
        <f t="shared" si="71"/>
        <v>0</v>
      </c>
      <c r="N227" s="16">
        <f t="shared" si="71"/>
        <v>0</v>
      </c>
      <c r="O227" s="16">
        <f t="shared" si="71"/>
        <v>0</v>
      </c>
      <c r="P227" s="16">
        <f t="shared" si="71"/>
        <v>0</v>
      </c>
      <c r="Q227" s="16">
        <f t="shared" si="71"/>
        <v>0</v>
      </c>
      <c r="R227" s="16">
        <f t="shared" si="71"/>
        <v>0</v>
      </c>
      <c r="S227" s="16">
        <f t="shared" si="71"/>
        <v>0</v>
      </c>
      <c r="T227" s="16">
        <f t="shared" si="71"/>
        <v>0</v>
      </c>
      <c r="U227" s="16">
        <f t="shared" si="71"/>
        <v>0</v>
      </c>
      <c r="V227" s="16">
        <f t="shared" si="71"/>
        <v>0</v>
      </c>
      <c r="W227" s="16">
        <f t="shared" si="71"/>
        <v>0</v>
      </c>
      <c r="X227" s="16">
        <f t="shared" si="71"/>
        <v>0</v>
      </c>
      <c r="Y227" s="16">
        <f t="shared" si="71"/>
        <v>0</v>
      </c>
      <c r="Z227" s="16">
        <f t="shared" si="71"/>
        <v>0</v>
      </c>
      <c r="AA227" s="16">
        <f t="shared" si="71"/>
        <v>0</v>
      </c>
      <c r="AB227" s="16">
        <f t="shared" si="71"/>
        <v>0</v>
      </c>
      <c r="AC227" s="16">
        <f t="shared" si="71"/>
        <v>0</v>
      </c>
      <c r="AD227" s="16">
        <f t="shared" si="71"/>
        <v>0</v>
      </c>
      <c r="AE227" s="16">
        <f t="shared" si="71"/>
        <v>0</v>
      </c>
      <c r="AF227" s="16">
        <f t="shared" si="71"/>
        <v>0</v>
      </c>
      <c r="AG227" s="16">
        <f t="shared" si="71"/>
        <v>0</v>
      </c>
      <c r="AH227" s="16">
        <f t="shared" si="71"/>
        <v>0</v>
      </c>
      <c r="AI227" s="16">
        <f t="shared" si="71"/>
        <v>0</v>
      </c>
      <c r="AJ227" s="16">
        <f t="shared" si="71"/>
        <v>0</v>
      </c>
      <c r="AK227" s="16">
        <f t="shared" si="71"/>
        <v>0</v>
      </c>
      <c r="AL227" s="16">
        <f t="shared" si="71"/>
        <v>0</v>
      </c>
      <c r="AM227" s="16">
        <f t="shared" si="71"/>
        <v>0</v>
      </c>
      <c r="AN227" s="16">
        <f t="shared" si="71"/>
        <v>0</v>
      </c>
      <c r="AO227" s="16">
        <f t="shared" si="71"/>
        <v>0</v>
      </c>
      <c r="AP227" s="16">
        <f t="shared" si="71"/>
        <v>0</v>
      </c>
      <c r="AQ227" s="16">
        <f t="shared" si="71"/>
        <v>0</v>
      </c>
      <c r="AR227" s="16">
        <f t="shared" si="71"/>
        <v>0</v>
      </c>
      <c r="AS227" s="16">
        <f t="shared" si="71"/>
        <v>0</v>
      </c>
      <c r="AT227" s="16">
        <f t="shared" si="71"/>
        <v>0</v>
      </c>
      <c r="AU227" s="16">
        <f t="shared" si="71"/>
        <v>0</v>
      </c>
    </row>
    <row r="228" spans="1:47" ht="14.1" customHeight="1" x14ac:dyDescent="0.2">
      <c r="A228" s="27" t="s">
        <v>118</v>
      </c>
      <c r="B228" s="16">
        <f t="shared" si="64"/>
        <v>0</v>
      </c>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row>
    <row r="229" spans="1:47" ht="14.1" customHeight="1" x14ac:dyDescent="0.2">
      <c r="A229" s="27" t="s">
        <v>119</v>
      </c>
      <c r="B229" s="16">
        <f t="shared" si="64"/>
        <v>0</v>
      </c>
      <c r="C229" s="16">
        <f t="shared" ref="C229:AU229" si="72">+C230+C231</f>
        <v>0</v>
      </c>
      <c r="D229" s="16">
        <f t="shared" si="72"/>
        <v>0</v>
      </c>
      <c r="E229" s="16">
        <f t="shared" si="72"/>
        <v>0</v>
      </c>
      <c r="F229" s="16">
        <f t="shared" si="72"/>
        <v>0</v>
      </c>
      <c r="G229" s="16">
        <f t="shared" si="72"/>
        <v>0</v>
      </c>
      <c r="H229" s="16">
        <f t="shared" si="72"/>
        <v>0</v>
      </c>
      <c r="I229" s="16">
        <f t="shared" si="72"/>
        <v>0</v>
      </c>
      <c r="J229" s="16">
        <f t="shared" si="72"/>
        <v>0</v>
      </c>
      <c r="K229" s="16">
        <f t="shared" si="72"/>
        <v>0</v>
      </c>
      <c r="L229" s="16">
        <f t="shared" si="72"/>
        <v>0</v>
      </c>
      <c r="M229" s="16">
        <f t="shared" si="72"/>
        <v>0</v>
      </c>
      <c r="N229" s="16">
        <f t="shared" si="72"/>
        <v>0</v>
      </c>
      <c r="O229" s="16">
        <f t="shared" si="72"/>
        <v>0</v>
      </c>
      <c r="P229" s="16">
        <f t="shared" si="72"/>
        <v>0</v>
      </c>
      <c r="Q229" s="16">
        <f t="shared" si="72"/>
        <v>0</v>
      </c>
      <c r="R229" s="16">
        <f t="shared" si="72"/>
        <v>0</v>
      </c>
      <c r="S229" s="16">
        <f t="shared" si="72"/>
        <v>0</v>
      </c>
      <c r="T229" s="16">
        <f t="shared" si="72"/>
        <v>0</v>
      </c>
      <c r="U229" s="16">
        <f t="shared" si="72"/>
        <v>0</v>
      </c>
      <c r="V229" s="16">
        <f t="shared" si="72"/>
        <v>0</v>
      </c>
      <c r="W229" s="16">
        <f t="shared" si="72"/>
        <v>0</v>
      </c>
      <c r="X229" s="16">
        <f t="shared" si="72"/>
        <v>0</v>
      </c>
      <c r="Y229" s="16">
        <f t="shared" si="72"/>
        <v>0</v>
      </c>
      <c r="Z229" s="16">
        <f t="shared" si="72"/>
        <v>0</v>
      </c>
      <c r="AA229" s="16">
        <f t="shared" si="72"/>
        <v>0</v>
      </c>
      <c r="AB229" s="16">
        <f t="shared" si="72"/>
        <v>0</v>
      </c>
      <c r="AC229" s="16">
        <f t="shared" si="72"/>
        <v>0</v>
      </c>
      <c r="AD229" s="16">
        <f t="shared" si="72"/>
        <v>0</v>
      </c>
      <c r="AE229" s="16">
        <f t="shared" si="72"/>
        <v>0</v>
      </c>
      <c r="AF229" s="16">
        <f t="shared" si="72"/>
        <v>0</v>
      </c>
      <c r="AG229" s="16">
        <f t="shared" si="72"/>
        <v>0</v>
      </c>
      <c r="AH229" s="16">
        <f t="shared" si="72"/>
        <v>0</v>
      </c>
      <c r="AI229" s="16">
        <f t="shared" si="72"/>
        <v>0</v>
      </c>
      <c r="AJ229" s="16">
        <f t="shared" si="72"/>
        <v>0</v>
      </c>
      <c r="AK229" s="16">
        <f t="shared" si="72"/>
        <v>0</v>
      </c>
      <c r="AL229" s="16">
        <f t="shared" si="72"/>
        <v>0</v>
      </c>
      <c r="AM229" s="16">
        <f t="shared" si="72"/>
        <v>0</v>
      </c>
      <c r="AN229" s="16">
        <f t="shared" si="72"/>
        <v>0</v>
      </c>
      <c r="AO229" s="16">
        <f t="shared" si="72"/>
        <v>0</v>
      </c>
      <c r="AP229" s="16">
        <f t="shared" si="72"/>
        <v>0</v>
      </c>
      <c r="AQ229" s="16">
        <f t="shared" si="72"/>
        <v>0</v>
      </c>
      <c r="AR229" s="16">
        <f t="shared" si="72"/>
        <v>0</v>
      </c>
      <c r="AS229" s="16">
        <f t="shared" si="72"/>
        <v>0</v>
      </c>
      <c r="AT229" s="16">
        <f t="shared" si="72"/>
        <v>0</v>
      </c>
      <c r="AU229" s="16">
        <f t="shared" si="72"/>
        <v>0</v>
      </c>
    </row>
    <row r="230" spans="1:47" ht="14.1" customHeight="1" x14ac:dyDescent="0.2">
      <c r="A230" s="31" t="s">
        <v>144</v>
      </c>
      <c r="B230" s="16">
        <f t="shared" si="64"/>
        <v>0</v>
      </c>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row>
    <row r="231" spans="1:47" ht="14.1" customHeight="1" x14ac:dyDescent="0.2">
      <c r="A231" s="31" t="s">
        <v>120</v>
      </c>
      <c r="B231" s="16">
        <f t="shared" si="64"/>
        <v>0</v>
      </c>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row>
    <row r="232" spans="1:47" ht="14.1" customHeight="1" x14ac:dyDescent="0.2">
      <c r="A232" s="27" t="s">
        <v>121</v>
      </c>
      <c r="B232" s="16">
        <f t="shared" si="64"/>
        <v>0</v>
      </c>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row>
    <row r="233" spans="1:47" ht="14.1" customHeight="1" x14ac:dyDescent="0.2">
      <c r="A233" s="27" t="s">
        <v>122</v>
      </c>
      <c r="B233" s="16">
        <f t="shared" si="64"/>
        <v>0</v>
      </c>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row>
    <row r="234" spans="1:47" ht="14.1" customHeight="1" x14ac:dyDescent="0.2">
      <c r="A234" s="12" t="s">
        <v>129</v>
      </c>
      <c r="B234" s="16">
        <f t="shared" si="64"/>
        <v>0</v>
      </c>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row>
    <row r="235" spans="1:47" ht="14.1" customHeight="1" x14ac:dyDescent="0.2">
      <c r="A235" s="14" t="s">
        <v>6</v>
      </c>
      <c r="B235" s="16">
        <f t="shared" si="64"/>
        <v>0</v>
      </c>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row>
    <row r="236" spans="1:47" ht="14.1" customHeight="1" x14ac:dyDescent="0.2">
      <c r="A236" s="12" t="s">
        <v>124</v>
      </c>
      <c r="B236" s="16">
        <f t="shared" si="64"/>
        <v>0</v>
      </c>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row>
    <row r="237" spans="1:47" ht="14.1" customHeight="1" x14ac:dyDescent="0.2">
      <c r="A237" s="12" t="s">
        <v>125</v>
      </c>
      <c r="B237" s="16">
        <f t="shared" si="64"/>
        <v>0</v>
      </c>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row>
    <row r="238" spans="1:47" ht="14.1" customHeight="1" x14ac:dyDescent="0.2">
      <c r="A238" s="12" t="s">
        <v>99</v>
      </c>
      <c r="B238" s="16">
        <f t="shared" si="64"/>
        <v>0</v>
      </c>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row>
    <row r="239" spans="1:47" ht="14.1" customHeight="1" x14ac:dyDescent="0.2">
      <c r="A239" s="14" t="s">
        <v>32</v>
      </c>
      <c r="B239" s="16">
        <f t="shared" si="64"/>
        <v>0</v>
      </c>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row>
    <row r="240" spans="1:47" ht="14.1" customHeight="1" x14ac:dyDescent="0.2">
      <c r="A240" s="14" t="s">
        <v>33</v>
      </c>
      <c r="B240" s="16">
        <f t="shared" si="64"/>
        <v>0</v>
      </c>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row>
    <row r="241" spans="1:47" ht="14.1" customHeight="1" x14ac:dyDescent="0.2">
      <c r="A241" s="14" t="s">
        <v>34</v>
      </c>
      <c r="B241" s="16">
        <f t="shared" si="64"/>
        <v>0</v>
      </c>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row>
    <row r="242" spans="1:47" ht="14.1" customHeight="1" x14ac:dyDescent="0.2">
      <c r="A242" s="14" t="s">
        <v>11</v>
      </c>
      <c r="B242" s="16">
        <f t="shared" si="64"/>
        <v>0</v>
      </c>
      <c r="C242" s="16">
        <f t="shared" ref="C242:AU242" si="73">SUM(C243:C247)</f>
        <v>0</v>
      </c>
      <c r="D242" s="16">
        <f t="shared" si="73"/>
        <v>0</v>
      </c>
      <c r="E242" s="16">
        <f t="shared" si="73"/>
        <v>0</v>
      </c>
      <c r="F242" s="16">
        <f t="shared" si="73"/>
        <v>0</v>
      </c>
      <c r="G242" s="16">
        <f t="shared" si="73"/>
        <v>0</v>
      </c>
      <c r="H242" s="16">
        <f t="shared" si="73"/>
        <v>0</v>
      </c>
      <c r="I242" s="16">
        <f t="shared" si="73"/>
        <v>0</v>
      </c>
      <c r="J242" s="16">
        <f t="shared" si="73"/>
        <v>0</v>
      </c>
      <c r="K242" s="16">
        <f t="shared" si="73"/>
        <v>0</v>
      </c>
      <c r="L242" s="16">
        <f t="shared" si="73"/>
        <v>0</v>
      </c>
      <c r="M242" s="16">
        <f t="shared" si="73"/>
        <v>0</v>
      </c>
      <c r="N242" s="16">
        <f t="shared" si="73"/>
        <v>0</v>
      </c>
      <c r="O242" s="16">
        <f t="shared" si="73"/>
        <v>0</v>
      </c>
      <c r="P242" s="16">
        <f t="shared" si="73"/>
        <v>0</v>
      </c>
      <c r="Q242" s="16">
        <f t="shared" si="73"/>
        <v>0</v>
      </c>
      <c r="R242" s="16">
        <f t="shared" si="73"/>
        <v>0</v>
      </c>
      <c r="S242" s="16">
        <f t="shared" si="73"/>
        <v>0</v>
      </c>
      <c r="T242" s="16">
        <f t="shared" si="73"/>
        <v>0</v>
      </c>
      <c r="U242" s="16">
        <f t="shared" si="73"/>
        <v>0</v>
      </c>
      <c r="V242" s="16">
        <f t="shared" si="73"/>
        <v>0</v>
      </c>
      <c r="W242" s="16">
        <f t="shared" si="73"/>
        <v>0</v>
      </c>
      <c r="X242" s="16">
        <f t="shared" si="73"/>
        <v>0</v>
      </c>
      <c r="Y242" s="16">
        <f t="shared" si="73"/>
        <v>0</v>
      </c>
      <c r="Z242" s="16">
        <f t="shared" si="73"/>
        <v>0</v>
      </c>
      <c r="AA242" s="16">
        <f t="shared" si="73"/>
        <v>0</v>
      </c>
      <c r="AB242" s="16">
        <f t="shared" si="73"/>
        <v>0</v>
      </c>
      <c r="AC242" s="16">
        <f t="shared" si="73"/>
        <v>0</v>
      </c>
      <c r="AD242" s="16">
        <f t="shared" si="73"/>
        <v>0</v>
      </c>
      <c r="AE242" s="16">
        <f t="shared" si="73"/>
        <v>0</v>
      </c>
      <c r="AF242" s="16">
        <f t="shared" si="73"/>
        <v>0</v>
      </c>
      <c r="AG242" s="16">
        <f t="shared" si="73"/>
        <v>0</v>
      </c>
      <c r="AH242" s="16">
        <f t="shared" si="73"/>
        <v>0</v>
      </c>
      <c r="AI242" s="16">
        <f t="shared" si="73"/>
        <v>0</v>
      </c>
      <c r="AJ242" s="16">
        <f t="shared" si="73"/>
        <v>0</v>
      </c>
      <c r="AK242" s="16">
        <f t="shared" si="73"/>
        <v>0</v>
      </c>
      <c r="AL242" s="16">
        <f t="shared" si="73"/>
        <v>0</v>
      </c>
      <c r="AM242" s="16">
        <f t="shared" si="73"/>
        <v>0</v>
      </c>
      <c r="AN242" s="16">
        <f t="shared" si="73"/>
        <v>0</v>
      </c>
      <c r="AO242" s="16">
        <f t="shared" si="73"/>
        <v>0</v>
      </c>
      <c r="AP242" s="16">
        <f t="shared" si="73"/>
        <v>0</v>
      </c>
      <c r="AQ242" s="16">
        <f t="shared" si="73"/>
        <v>0</v>
      </c>
      <c r="AR242" s="16">
        <f t="shared" si="73"/>
        <v>0</v>
      </c>
      <c r="AS242" s="16">
        <f t="shared" si="73"/>
        <v>0</v>
      </c>
      <c r="AT242" s="16">
        <f t="shared" si="73"/>
        <v>0</v>
      </c>
      <c r="AU242" s="16">
        <f t="shared" si="73"/>
        <v>0</v>
      </c>
    </row>
    <row r="243" spans="1:47" ht="14.1" customHeight="1" x14ac:dyDescent="0.2">
      <c r="A243" s="12" t="s">
        <v>38</v>
      </c>
      <c r="B243" s="16">
        <f t="shared" si="64"/>
        <v>0</v>
      </c>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row>
    <row r="244" spans="1:47" ht="14.1" customHeight="1" x14ac:dyDescent="0.2">
      <c r="A244" s="12" t="s">
        <v>39</v>
      </c>
      <c r="B244" s="16">
        <f t="shared" si="64"/>
        <v>0</v>
      </c>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row>
    <row r="245" spans="1:47" ht="14.1" customHeight="1" x14ac:dyDescent="0.2">
      <c r="A245" s="12" t="s">
        <v>40</v>
      </c>
      <c r="B245" s="16">
        <f t="shared" si="64"/>
        <v>0</v>
      </c>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row>
    <row r="246" spans="1:47" ht="14.1" customHeight="1" x14ac:dyDescent="0.2">
      <c r="A246" s="12" t="s">
        <v>41</v>
      </c>
      <c r="B246" s="16">
        <f t="shared" si="64"/>
        <v>0</v>
      </c>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row>
    <row r="247" spans="1:47" ht="14.1" customHeight="1" x14ac:dyDescent="0.2">
      <c r="A247" s="12" t="s">
        <v>42</v>
      </c>
      <c r="B247" s="16">
        <f t="shared" si="64"/>
        <v>0</v>
      </c>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row>
    <row r="248" spans="1:47" ht="14.1" customHeight="1" x14ac:dyDescent="0.2">
      <c r="A248" s="14" t="s">
        <v>7</v>
      </c>
      <c r="B248" s="16">
        <f t="shared" si="64"/>
        <v>0</v>
      </c>
      <c r="C248" s="16">
        <f t="shared" ref="C248:AU248" si="74">+C249+C252</f>
        <v>0</v>
      </c>
      <c r="D248" s="16">
        <f t="shared" si="74"/>
        <v>0</v>
      </c>
      <c r="E248" s="16">
        <f t="shared" si="74"/>
        <v>0</v>
      </c>
      <c r="F248" s="16">
        <f t="shared" si="74"/>
        <v>0</v>
      </c>
      <c r="G248" s="16">
        <f t="shared" si="74"/>
        <v>0</v>
      </c>
      <c r="H248" s="16">
        <f t="shared" si="74"/>
        <v>0</v>
      </c>
      <c r="I248" s="16">
        <f t="shared" si="74"/>
        <v>0</v>
      </c>
      <c r="J248" s="16">
        <f t="shared" si="74"/>
        <v>0</v>
      </c>
      <c r="K248" s="16">
        <f t="shared" si="74"/>
        <v>0</v>
      </c>
      <c r="L248" s="16">
        <f t="shared" si="74"/>
        <v>0</v>
      </c>
      <c r="M248" s="16">
        <f t="shared" si="74"/>
        <v>0</v>
      </c>
      <c r="N248" s="16">
        <f t="shared" si="74"/>
        <v>0</v>
      </c>
      <c r="O248" s="16">
        <f t="shared" si="74"/>
        <v>0</v>
      </c>
      <c r="P248" s="16">
        <f t="shared" si="74"/>
        <v>0</v>
      </c>
      <c r="Q248" s="16">
        <f t="shared" si="74"/>
        <v>0</v>
      </c>
      <c r="R248" s="16">
        <f t="shared" si="74"/>
        <v>0</v>
      </c>
      <c r="S248" s="16">
        <f t="shared" si="74"/>
        <v>0</v>
      </c>
      <c r="T248" s="16">
        <f t="shared" si="74"/>
        <v>0</v>
      </c>
      <c r="U248" s="16">
        <f t="shared" si="74"/>
        <v>0</v>
      </c>
      <c r="V248" s="16">
        <f t="shared" si="74"/>
        <v>0</v>
      </c>
      <c r="W248" s="16">
        <f t="shared" si="74"/>
        <v>0</v>
      </c>
      <c r="X248" s="16">
        <f t="shared" si="74"/>
        <v>0</v>
      </c>
      <c r="Y248" s="16">
        <f t="shared" si="74"/>
        <v>0</v>
      </c>
      <c r="Z248" s="16">
        <f t="shared" si="74"/>
        <v>0</v>
      </c>
      <c r="AA248" s="16">
        <f t="shared" si="74"/>
        <v>0</v>
      </c>
      <c r="AB248" s="16">
        <f t="shared" si="74"/>
        <v>0</v>
      </c>
      <c r="AC248" s="16">
        <f t="shared" si="74"/>
        <v>0</v>
      </c>
      <c r="AD248" s="16">
        <f t="shared" si="74"/>
        <v>0</v>
      </c>
      <c r="AE248" s="16">
        <f t="shared" si="74"/>
        <v>0</v>
      </c>
      <c r="AF248" s="16">
        <f t="shared" si="74"/>
        <v>0</v>
      </c>
      <c r="AG248" s="16">
        <f t="shared" si="74"/>
        <v>0</v>
      </c>
      <c r="AH248" s="16">
        <f t="shared" si="74"/>
        <v>0</v>
      </c>
      <c r="AI248" s="16">
        <f t="shared" si="74"/>
        <v>0</v>
      </c>
      <c r="AJ248" s="16">
        <f t="shared" si="74"/>
        <v>0</v>
      </c>
      <c r="AK248" s="16">
        <f t="shared" si="74"/>
        <v>0</v>
      </c>
      <c r="AL248" s="16">
        <f t="shared" si="74"/>
        <v>0</v>
      </c>
      <c r="AM248" s="16">
        <f t="shared" si="74"/>
        <v>0</v>
      </c>
      <c r="AN248" s="16">
        <f t="shared" si="74"/>
        <v>0</v>
      </c>
      <c r="AO248" s="16">
        <f t="shared" si="74"/>
        <v>0</v>
      </c>
      <c r="AP248" s="16">
        <f t="shared" si="74"/>
        <v>0</v>
      </c>
      <c r="AQ248" s="16">
        <f t="shared" si="74"/>
        <v>0</v>
      </c>
      <c r="AR248" s="16">
        <f t="shared" si="74"/>
        <v>0</v>
      </c>
      <c r="AS248" s="16">
        <f t="shared" si="74"/>
        <v>0</v>
      </c>
      <c r="AT248" s="16">
        <f t="shared" si="74"/>
        <v>0</v>
      </c>
      <c r="AU248" s="16">
        <f t="shared" si="74"/>
        <v>0</v>
      </c>
    </row>
    <row r="249" spans="1:47" ht="14.1" customHeight="1" x14ac:dyDescent="0.2">
      <c r="A249" s="26" t="s">
        <v>44</v>
      </c>
      <c r="B249" s="16">
        <f t="shared" si="64"/>
        <v>0</v>
      </c>
      <c r="C249" s="16">
        <f t="shared" ref="C249:AU249" si="75">+C250+C251</f>
        <v>0</v>
      </c>
      <c r="D249" s="16">
        <f t="shared" si="75"/>
        <v>0</v>
      </c>
      <c r="E249" s="16">
        <f t="shared" si="75"/>
        <v>0</v>
      </c>
      <c r="F249" s="16">
        <f t="shared" si="75"/>
        <v>0</v>
      </c>
      <c r="G249" s="16">
        <f t="shared" si="75"/>
        <v>0</v>
      </c>
      <c r="H249" s="16">
        <f t="shared" si="75"/>
        <v>0</v>
      </c>
      <c r="I249" s="16">
        <f t="shared" si="75"/>
        <v>0</v>
      </c>
      <c r="J249" s="16">
        <f t="shared" si="75"/>
        <v>0</v>
      </c>
      <c r="K249" s="16">
        <f t="shared" si="75"/>
        <v>0</v>
      </c>
      <c r="L249" s="16">
        <f t="shared" si="75"/>
        <v>0</v>
      </c>
      <c r="M249" s="16">
        <f t="shared" si="75"/>
        <v>0</v>
      </c>
      <c r="N249" s="16">
        <f t="shared" si="75"/>
        <v>0</v>
      </c>
      <c r="O249" s="16">
        <f t="shared" si="75"/>
        <v>0</v>
      </c>
      <c r="P249" s="16">
        <f t="shared" si="75"/>
        <v>0</v>
      </c>
      <c r="Q249" s="16">
        <f t="shared" si="75"/>
        <v>0</v>
      </c>
      <c r="R249" s="16">
        <f t="shared" si="75"/>
        <v>0</v>
      </c>
      <c r="S249" s="16">
        <f t="shared" si="75"/>
        <v>0</v>
      </c>
      <c r="T249" s="16">
        <f t="shared" si="75"/>
        <v>0</v>
      </c>
      <c r="U249" s="16">
        <f t="shared" si="75"/>
        <v>0</v>
      </c>
      <c r="V249" s="16">
        <f t="shared" si="75"/>
        <v>0</v>
      </c>
      <c r="W249" s="16">
        <f t="shared" si="75"/>
        <v>0</v>
      </c>
      <c r="X249" s="16">
        <f t="shared" si="75"/>
        <v>0</v>
      </c>
      <c r="Y249" s="16">
        <f t="shared" si="75"/>
        <v>0</v>
      </c>
      <c r="Z249" s="16">
        <f t="shared" si="75"/>
        <v>0</v>
      </c>
      <c r="AA249" s="16">
        <f t="shared" si="75"/>
        <v>0</v>
      </c>
      <c r="AB249" s="16">
        <f t="shared" si="75"/>
        <v>0</v>
      </c>
      <c r="AC249" s="16">
        <f t="shared" si="75"/>
        <v>0</v>
      </c>
      <c r="AD249" s="16">
        <f t="shared" si="75"/>
        <v>0</v>
      </c>
      <c r="AE249" s="16">
        <f t="shared" si="75"/>
        <v>0</v>
      </c>
      <c r="AF249" s="16">
        <f t="shared" si="75"/>
        <v>0</v>
      </c>
      <c r="AG249" s="16">
        <f t="shared" si="75"/>
        <v>0</v>
      </c>
      <c r="AH249" s="16">
        <f t="shared" si="75"/>
        <v>0</v>
      </c>
      <c r="AI249" s="16">
        <f t="shared" si="75"/>
        <v>0</v>
      </c>
      <c r="AJ249" s="16">
        <f t="shared" si="75"/>
        <v>0</v>
      </c>
      <c r="AK249" s="16">
        <f t="shared" si="75"/>
        <v>0</v>
      </c>
      <c r="AL249" s="16">
        <f t="shared" si="75"/>
        <v>0</v>
      </c>
      <c r="AM249" s="16">
        <f t="shared" si="75"/>
        <v>0</v>
      </c>
      <c r="AN249" s="16">
        <f t="shared" si="75"/>
        <v>0</v>
      </c>
      <c r="AO249" s="16">
        <f t="shared" si="75"/>
        <v>0</v>
      </c>
      <c r="AP249" s="16">
        <f t="shared" si="75"/>
        <v>0</v>
      </c>
      <c r="AQ249" s="16">
        <f t="shared" si="75"/>
        <v>0</v>
      </c>
      <c r="AR249" s="16">
        <f t="shared" si="75"/>
        <v>0</v>
      </c>
      <c r="AS249" s="16">
        <f t="shared" si="75"/>
        <v>0</v>
      </c>
      <c r="AT249" s="16">
        <f t="shared" si="75"/>
        <v>0</v>
      </c>
      <c r="AU249" s="16">
        <f t="shared" si="75"/>
        <v>0</v>
      </c>
    </row>
    <row r="250" spans="1:47" ht="14.1" customHeight="1" x14ac:dyDescent="0.2">
      <c r="A250" s="27" t="s">
        <v>36</v>
      </c>
      <c r="B250" s="16">
        <f t="shared" si="64"/>
        <v>0</v>
      </c>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row>
    <row r="251" spans="1:47" ht="14.1" customHeight="1" x14ac:dyDescent="0.2">
      <c r="A251" s="27" t="s">
        <v>37</v>
      </c>
      <c r="B251" s="16">
        <f t="shared" si="64"/>
        <v>0</v>
      </c>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row>
    <row r="252" spans="1:47" ht="14.1" customHeight="1" x14ac:dyDescent="0.2">
      <c r="A252" s="26" t="s">
        <v>244</v>
      </c>
      <c r="B252" s="16">
        <f t="shared" si="64"/>
        <v>0</v>
      </c>
      <c r="C252" s="16">
        <f t="shared" ref="C252:AU252" si="76">+C253+C254+C255</f>
        <v>0</v>
      </c>
      <c r="D252" s="16">
        <f t="shared" si="76"/>
        <v>0</v>
      </c>
      <c r="E252" s="16">
        <f t="shared" si="76"/>
        <v>0</v>
      </c>
      <c r="F252" s="16">
        <f t="shared" si="76"/>
        <v>0</v>
      </c>
      <c r="G252" s="16">
        <f t="shared" si="76"/>
        <v>0</v>
      </c>
      <c r="H252" s="16">
        <f t="shared" si="76"/>
        <v>0</v>
      </c>
      <c r="I252" s="16">
        <f t="shared" si="76"/>
        <v>0</v>
      </c>
      <c r="J252" s="16">
        <f t="shared" si="76"/>
        <v>0</v>
      </c>
      <c r="K252" s="16">
        <f t="shared" si="76"/>
        <v>0</v>
      </c>
      <c r="L252" s="16">
        <f t="shared" si="76"/>
        <v>0</v>
      </c>
      <c r="M252" s="16">
        <f t="shared" si="76"/>
        <v>0</v>
      </c>
      <c r="N252" s="16">
        <f t="shared" si="76"/>
        <v>0</v>
      </c>
      <c r="O252" s="16">
        <f t="shared" si="76"/>
        <v>0</v>
      </c>
      <c r="P252" s="16">
        <f t="shared" si="76"/>
        <v>0</v>
      </c>
      <c r="Q252" s="16">
        <f t="shared" si="76"/>
        <v>0</v>
      </c>
      <c r="R252" s="16">
        <f t="shared" si="76"/>
        <v>0</v>
      </c>
      <c r="S252" s="16">
        <f t="shared" si="76"/>
        <v>0</v>
      </c>
      <c r="T252" s="16">
        <f t="shared" si="76"/>
        <v>0</v>
      </c>
      <c r="U252" s="16">
        <f t="shared" si="76"/>
        <v>0</v>
      </c>
      <c r="V252" s="16">
        <f t="shared" si="76"/>
        <v>0</v>
      </c>
      <c r="W252" s="16">
        <f t="shared" si="76"/>
        <v>0</v>
      </c>
      <c r="X252" s="16">
        <f t="shared" si="76"/>
        <v>0</v>
      </c>
      <c r="Y252" s="16">
        <f t="shared" si="76"/>
        <v>0</v>
      </c>
      <c r="Z252" s="16">
        <f t="shared" si="76"/>
        <v>0</v>
      </c>
      <c r="AA252" s="16">
        <f t="shared" si="76"/>
        <v>0</v>
      </c>
      <c r="AB252" s="16">
        <f t="shared" si="76"/>
        <v>0</v>
      </c>
      <c r="AC252" s="16">
        <f t="shared" si="76"/>
        <v>0</v>
      </c>
      <c r="AD252" s="16">
        <f t="shared" si="76"/>
        <v>0</v>
      </c>
      <c r="AE252" s="16">
        <f t="shared" si="76"/>
        <v>0</v>
      </c>
      <c r="AF252" s="16">
        <f t="shared" si="76"/>
        <v>0</v>
      </c>
      <c r="AG252" s="16">
        <f t="shared" si="76"/>
        <v>0</v>
      </c>
      <c r="AH252" s="16">
        <f t="shared" si="76"/>
        <v>0</v>
      </c>
      <c r="AI252" s="16">
        <f t="shared" si="76"/>
        <v>0</v>
      </c>
      <c r="AJ252" s="16">
        <f t="shared" si="76"/>
        <v>0</v>
      </c>
      <c r="AK252" s="16">
        <f t="shared" si="76"/>
        <v>0</v>
      </c>
      <c r="AL252" s="16">
        <f t="shared" si="76"/>
        <v>0</v>
      </c>
      <c r="AM252" s="16">
        <f t="shared" si="76"/>
        <v>0</v>
      </c>
      <c r="AN252" s="16">
        <f t="shared" si="76"/>
        <v>0</v>
      </c>
      <c r="AO252" s="16">
        <f t="shared" si="76"/>
        <v>0</v>
      </c>
      <c r="AP252" s="16">
        <f t="shared" si="76"/>
        <v>0</v>
      </c>
      <c r="AQ252" s="16">
        <f t="shared" si="76"/>
        <v>0</v>
      </c>
      <c r="AR252" s="16">
        <f t="shared" si="76"/>
        <v>0</v>
      </c>
      <c r="AS252" s="16">
        <f t="shared" si="76"/>
        <v>0</v>
      </c>
      <c r="AT252" s="16">
        <f t="shared" si="76"/>
        <v>0</v>
      </c>
      <c r="AU252" s="16">
        <f t="shared" si="76"/>
        <v>0</v>
      </c>
    </row>
    <row r="253" spans="1:47" ht="14.1" customHeight="1" x14ac:dyDescent="0.2">
      <c r="A253" s="27" t="s">
        <v>20</v>
      </c>
      <c r="B253" s="16">
        <f t="shared" si="64"/>
        <v>0</v>
      </c>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row>
    <row r="254" spans="1:47" ht="14.1" customHeight="1" x14ac:dyDescent="0.2">
      <c r="A254" s="27" t="s">
        <v>245</v>
      </c>
      <c r="B254" s="16">
        <f t="shared" si="64"/>
        <v>0</v>
      </c>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row>
    <row r="255" spans="1:47" ht="14.1" customHeight="1" x14ac:dyDescent="0.2">
      <c r="A255" s="27" t="s">
        <v>21</v>
      </c>
      <c r="B255" s="16">
        <f t="shared" si="64"/>
        <v>0</v>
      </c>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row>
    <row r="256" spans="1:47" ht="14.1" customHeight="1" x14ac:dyDescent="0.2">
      <c r="A256" s="5" t="s">
        <v>130</v>
      </c>
      <c r="B256" s="16">
        <f t="shared" si="64"/>
        <v>0</v>
      </c>
      <c r="C256" s="16">
        <f t="shared" ref="C256:AU256" si="77">+SUM(C257:C264)</f>
        <v>0</v>
      </c>
      <c r="D256" s="16">
        <f t="shared" si="77"/>
        <v>0</v>
      </c>
      <c r="E256" s="16">
        <f t="shared" si="77"/>
        <v>0</v>
      </c>
      <c r="F256" s="16">
        <f t="shared" si="77"/>
        <v>0</v>
      </c>
      <c r="G256" s="16">
        <f t="shared" si="77"/>
        <v>0</v>
      </c>
      <c r="H256" s="16">
        <f t="shared" si="77"/>
        <v>0</v>
      </c>
      <c r="I256" s="16">
        <f t="shared" si="77"/>
        <v>0</v>
      </c>
      <c r="J256" s="16">
        <f t="shared" si="77"/>
        <v>0</v>
      </c>
      <c r="K256" s="16">
        <f t="shared" si="77"/>
        <v>0</v>
      </c>
      <c r="L256" s="16">
        <f t="shared" si="77"/>
        <v>0</v>
      </c>
      <c r="M256" s="16">
        <f t="shared" si="77"/>
        <v>0</v>
      </c>
      <c r="N256" s="16">
        <f t="shared" si="77"/>
        <v>0</v>
      </c>
      <c r="O256" s="16">
        <f t="shared" si="77"/>
        <v>0</v>
      </c>
      <c r="P256" s="16">
        <f t="shared" si="77"/>
        <v>0</v>
      </c>
      <c r="Q256" s="16">
        <f t="shared" si="77"/>
        <v>0</v>
      </c>
      <c r="R256" s="16">
        <f t="shared" si="77"/>
        <v>0</v>
      </c>
      <c r="S256" s="16">
        <f t="shared" si="77"/>
        <v>0</v>
      </c>
      <c r="T256" s="16">
        <f t="shared" si="77"/>
        <v>0</v>
      </c>
      <c r="U256" s="16">
        <f t="shared" si="77"/>
        <v>0</v>
      </c>
      <c r="V256" s="16">
        <f t="shared" si="77"/>
        <v>0</v>
      </c>
      <c r="W256" s="16">
        <f t="shared" si="77"/>
        <v>0</v>
      </c>
      <c r="X256" s="16">
        <f t="shared" si="77"/>
        <v>0</v>
      </c>
      <c r="Y256" s="16">
        <f t="shared" si="77"/>
        <v>0</v>
      </c>
      <c r="Z256" s="16">
        <f t="shared" si="77"/>
        <v>0</v>
      </c>
      <c r="AA256" s="16">
        <f t="shared" si="77"/>
        <v>0</v>
      </c>
      <c r="AB256" s="16">
        <f t="shared" si="77"/>
        <v>0</v>
      </c>
      <c r="AC256" s="16">
        <f t="shared" si="77"/>
        <v>0</v>
      </c>
      <c r="AD256" s="16">
        <f t="shared" si="77"/>
        <v>0</v>
      </c>
      <c r="AE256" s="16">
        <f t="shared" si="77"/>
        <v>0</v>
      </c>
      <c r="AF256" s="16">
        <f t="shared" si="77"/>
        <v>0</v>
      </c>
      <c r="AG256" s="16">
        <f t="shared" si="77"/>
        <v>0</v>
      </c>
      <c r="AH256" s="16">
        <f t="shared" si="77"/>
        <v>0</v>
      </c>
      <c r="AI256" s="16">
        <f t="shared" si="77"/>
        <v>0</v>
      </c>
      <c r="AJ256" s="16">
        <f t="shared" si="77"/>
        <v>0</v>
      </c>
      <c r="AK256" s="16">
        <f t="shared" si="77"/>
        <v>0</v>
      </c>
      <c r="AL256" s="16">
        <f t="shared" si="77"/>
        <v>0</v>
      </c>
      <c r="AM256" s="16">
        <f t="shared" si="77"/>
        <v>0</v>
      </c>
      <c r="AN256" s="16">
        <f t="shared" si="77"/>
        <v>0</v>
      </c>
      <c r="AO256" s="16">
        <f t="shared" si="77"/>
        <v>0</v>
      </c>
      <c r="AP256" s="16">
        <f t="shared" si="77"/>
        <v>0</v>
      </c>
      <c r="AQ256" s="16">
        <f t="shared" si="77"/>
        <v>0</v>
      </c>
      <c r="AR256" s="16">
        <f t="shared" si="77"/>
        <v>0</v>
      </c>
      <c r="AS256" s="16">
        <f t="shared" si="77"/>
        <v>0</v>
      </c>
      <c r="AT256" s="16">
        <f t="shared" si="77"/>
        <v>0</v>
      </c>
      <c r="AU256" s="16">
        <f t="shared" si="77"/>
        <v>0</v>
      </c>
    </row>
    <row r="257" spans="1:47" ht="14.1" customHeight="1" x14ac:dyDescent="0.2">
      <c r="A257" s="6" t="s">
        <v>131</v>
      </c>
      <c r="B257" s="16">
        <f t="shared" si="64"/>
        <v>0</v>
      </c>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row>
    <row r="258" spans="1:47" ht="14.1" customHeight="1" x14ac:dyDescent="0.2">
      <c r="A258" s="6" t="s">
        <v>132</v>
      </c>
      <c r="B258" s="16">
        <f t="shared" si="64"/>
        <v>0</v>
      </c>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row>
    <row r="259" spans="1:47" ht="14.1" customHeight="1" x14ac:dyDescent="0.2">
      <c r="A259" s="6" t="s">
        <v>133</v>
      </c>
      <c r="B259" s="16">
        <f t="shared" si="64"/>
        <v>0</v>
      </c>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row>
    <row r="260" spans="1:47" ht="14.1" customHeight="1" x14ac:dyDescent="0.2">
      <c r="A260" s="6" t="s">
        <v>134</v>
      </c>
      <c r="B260" s="16">
        <f t="shared" si="64"/>
        <v>0</v>
      </c>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row>
    <row r="261" spans="1:47" ht="14.1" customHeight="1" x14ac:dyDescent="0.2">
      <c r="A261" s="6" t="s">
        <v>135</v>
      </c>
      <c r="B261" s="16">
        <f t="shared" si="64"/>
        <v>0</v>
      </c>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row>
    <row r="262" spans="1:47" ht="14.1" customHeight="1" x14ac:dyDescent="0.2">
      <c r="A262" s="6" t="s">
        <v>136</v>
      </c>
      <c r="B262" s="16">
        <f t="shared" si="64"/>
        <v>0</v>
      </c>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row>
    <row r="263" spans="1:47" ht="14.1" customHeight="1" x14ac:dyDescent="0.2">
      <c r="A263" s="6" t="s">
        <v>137</v>
      </c>
      <c r="B263" s="16">
        <f t="shared" si="64"/>
        <v>0</v>
      </c>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row>
    <row r="264" spans="1:47" ht="14.1" customHeight="1" x14ac:dyDescent="0.2">
      <c r="A264" s="6" t="s">
        <v>138</v>
      </c>
      <c r="B264" s="16">
        <f>SUM(C264:AU264)</f>
        <v>0</v>
      </c>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row>
    <row r="265" spans="1:47" ht="14.1" customHeight="1" x14ac:dyDescent="0.2">
      <c r="A265" s="7" t="s">
        <v>27</v>
      </c>
      <c r="B265" s="16">
        <f>SUM(C265:AU265)</f>
        <v>0</v>
      </c>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row>
    <row r="266" spans="1:47" ht="14.1" customHeight="1" x14ac:dyDescent="0.2">
      <c r="A266" s="4" t="s">
        <v>22</v>
      </c>
      <c r="B266" s="16">
        <f>SUM(C266:AU266)</f>
        <v>0</v>
      </c>
      <c r="C266" s="16">
        <f t="shared" ref="C266:AU266" si="78">+C185+C214+C265</f>
        <v>0</v>
      </c>
      <c r="D266" s="16">
        <f t="shared" si="78"/>
        <v>0</v>
      </c>
      <c r="E266" s="16">
        <f t="shared" si="78"/>
        <v>0</v>
      </c>
      <c r="F266" s="16">
        <f t="shared" si="78"/>
        <v>0</v>
      </c>
      <c r="G266" s="16">
        <f t="shared" si="78"/>
        <v>0</v>
      </c>
      <c r="H266" s="16">
        <f t="shared" si="78"/>
        <v>0</v>
      </c>
      <c r="I266" s="16">
        <f t="shared" si="78"/>
        <v>0</v>
      </c>
      <c r="J266" s="16">
        <f t="shared" si="78"/>
        <v>0</v>
      </c>
      <c r="K266" s="16">
        <f t="shared" si="78"/>
        <v>0</v>
      </c>
      <c r="L266" s="16">
        <f t="shared" si="78"/>
        <v>0</v>
      </c>
      <c r="M266" s="16">
        <f t="shared" si="78"/>
        <v>0</v>
      </c>
      <c r="N266" s="16">
        <f t="shared" si="78"/>
        <v>0</v>
      </c>
      <c r="O266" s="16">
        <f t="shared" si="78"/>
        <v>0</v>
      </c>
      <c r="P266" s="16">
        <f t="shared" si="78"/>
        <v>0</v>
      </c>
      <c r="Q266" s="16">
        <f t="shared" si="78"/>
        <v>0</v>
      </c>
      <c r="R266" s="16">
        <f t="shared" si="78"/>
        <v>0</v>
      </c>
      <c r="S266" s="16">
        <f t="shared" si="78"/>
        <v>0</v>
      </c>
      <c r="T266" s="16">
        <f t="shared" si="78"/>
        <v>0</v>
      </c>
      <c r="U266" s="16">
        <f t="shared" si="78"/>
        <v>0</v>
      </c>
      <c r="V266" s="16">
        <f t="shared" si="78"/>
        <v>0</v>
      </c>
      <c r="W266" s="16">
        <f t="shared" si="78"/>
        <v>0</v>
      </c>
      <c r="X266" s="16">
        <f t="shared" si="78"/>
        <v>0</v>
      </c>
      <c r="Y266" s="16">
        <f t="shared" si="78"/>
        <v>0</v>
      </c>
      <c r="Z266" s="16">
        <f t="shared" si="78"/>
        <v>0</v>
      </c>
      <c r="AA266" s="16">
        <f t="shared" si="78"/>
        <v>0</v>
      </c>
      <c r="AB266" s="16">
        <f t="shared" si="78"/>
        <v>0</v>
      </c>
      <c r="AC266" s="16">
        <f t="shared" si="78"/>
        <v>0</v>
      </c>
      <c r="AD266" s="16">
        <f t="shared" si="78"/>
        <v>0</v>
      </c>
      <c r="AE266" s="16">
        <f t="shared" si="78"/>
        <v>0</v>
      </c>
      <c r="AF266" s="16">
        <f t="shared" si="78"/>
        <v>0</v>
      </c>
      <c r="AG266" s="16">
        <f t="shared" si="78"/>
        <v>0</v>
      </c>
      <c r="AH266" s="16">
        <f t="shared" si="78"/>
        <v>0</v>
      </c>
      <c r="AI266" s="16">
        <f t="shared" si="78"/>
        <v>0</v>
      </c>
      <c r="AJ266" s="16">
        <f t="shared" si="78"/>
        <v>0</v>
      </c>
      <c r="AK266" s="16">
        <f t="shared" si="78"/>
        <v>0</v>
      </c>
      <c r="AL266" s="16">
        <f t="shared" si="78"/>
        <v>0</v>
      </c>
      <c r="AM266" s="16">
        <f t="shared" si="78"/>
        <v>0</v>
      </c>
      <c r="AN266" s="16">
        <f t="shared" si="78"/>
        <v>0</v>
      </c>
      <c r="AO266" s="16">
        <f t="shared" si="78"/>
        <v>0</v>
      </c>
      <c r="AP266" s="16">
        <f t="shared" si="78"/>
        <v>0</v>
      </c>
      <c r="AQ266" s="16">
        <f t="shared" si="78"/>
        <v>0</v>
      </c>
      <c r="AR266" s="16">
        <f t="shared" si="78"/>
        <v>0</v>
      </c>
      <c r="AS266" s="16">
        <f t="shared" si="78"/>
        <v>0</v>
      </c>
      <c r="AT266" s="16">
        <f t="shared" si="78"/>
        <v>0</v>
      </c>
      <c r="AU266" s="16">
        <f t="shared" si="78"/>
        <v>0</v>
      </c>
    </row>
    <row r="267" spans="1:47" hidden="1" x14ac:dyDescent="0.2">
      <c r="B267" s="49">
        <f t="shared" ref="B267:AU267" si="79">+IF(B234&lt;SUM(B235:B237),1,0)</f>
        <v>0</v>
      </c>
      <c r="C267" s="49">
        <f t="shared" si="79"/>
        <v>0</v>
      </c>
      <c r="D267" s="49">
        <f t="shared" si="79"/>
        <v>0</v>
      </c>
      <c r="E267" s="49">
        <f t="shared" si="79"/>
        <v>0</v>
      </c>
      <c r="F267" s="49">
        <f t="shared" si="79"/>
        <v>0</v>
      </c>
      <c r="G267" s="49">
        <f t="shared" si="79"/>
        <v>0</v>
      </c>
      <c r="H267" s="49">
        <f t="shared" si="79"/>
        <v>0</v>
      </c>
      <c r="I267" s="49">
        <f t="shared" si="79"/>
        <v>0</v>
      </c>
      <c r="J267" s="49">
        <f t="shared" si="79"/>
        <v>0</v>
      </c>
      <c r="K267" s="49">
        <f t="shared" si="79"/>
        <v>0</v>
      </c>
      <c r="L267" s="49">
        <f t="shared" si="79"/>
        <v>0</v>
      </c>
      <c r="M267" s="49">
        <f t="shared" si="79"/>
        <v>0</v>
      </c>
      <c r="N267" s="49">
        <f t="shared" si="79"/>
        <v>0</v>
      </c>
      <c r="O267" s="49">
        <f t="shared" si="79"/>
        <v>0</v>
      </c>
      <c r="P267" s="49">
        <f t="shared" si="79"/>
        <v>0</v>
      </c>
      <c r="Q267" s="49">
        <f t="shared" si="79"/>
        <v>0</v>
      </c>
      <c r="R267" s="49">
        <f t="shared" si="79"/>
        <v>0</v>
      </c>
      <c r="S267" s="49">
        <f t="shared" si="79"/>
        <v>0</v>
      </c>
      <c r="T267" s="49">
        <f t="shared" si="79"/>
        <v>0</v>
      </c>
      <c r="U267" s="49">
        <f t="shared" si="79"/>
        <v>0</v>
      </c>
      <c r="V267" s="49">
        <f t="shared" si="79"/>
        <v>0</v>
      </c>
      <c r="W267" s="49">
        <f t="shared" si="79"/>
        <v>0</v>
      </c>
      <c r="X267" s="49">
        <f t="shared" si="79"/>
        <v>0</v>
      </c>
      <c r="Y267" s="49">
        <f t="shared" si="79"/>
        <v>0</v>
      </c>
      <c r="Z267" s="49">
        <f t="shared" si="79"/>
        <v>0</v>
      </c>
      <c r="AA267" s="49">
        <f t="shared" si="79"/>
        <v>0</v>
      </c>
      <c r="AB267" s="49">
        <f t="shared" si="79"/>
        <v>0</v>
      </c>
      <c r="AC267" s="49">
        <f t="shared" si="79"/>
        <v>0</v>
      </c>
      <c r="AD267" s="49">
        <f t="shared" si="79"/>
        <v>0</v>
      </c>
      <c r="AE267" s="49">
        <f t="shared" si="79"/>
        <v>0</v>
      </c>
      <c r="AF267" s="49">
        <f t="shared" si="79"/>
        <v>0</v>
      </c>
      <c r="AG267" s="49">
        <f t="shared" si="79"/>
        <v>0</v>
      </c>
      <c r="AH267" s="49">
        <f t="shared" si="79"/>
        <v>0</v>
      </c>
      <c r="AI267" s="49">
        <f t="shared" si="79"/>
        <v>0</v>
      </c>
      <c r="AJ267" s="49">
        <f t="shared" si="79"/>
        <v>0</v>
      </c>
      <c r="AK267" s="49">
        <f t="shared" si="79"/>
        <v>0</v>
      </c>
      <c r="AL267" s="49">
        <f t="shared" si="79"/>
        <v>0</v>
      </c>
      <c r="AM267" s="49">
        <f t="shared" si="79"/>
        <v>0</v>
      </c>
      <c r="AN267" s="49">
        <f t="shared" si="79"/>
        <v>0</v>
      </c>
      <c r="AO267" s="49">
        <f t="shared" si="79"/>
        <v>0</v>
      </c>
      <c r="AP267" s="49">
        <f t="shared" si="79"/>
        <v>0</v>
      </c>
      <c r="AQ267" s="49">
        <f t="shared" si="79"/>
        <v>0</v>
      </c>
      <c r="AR267" s="49">
        <f t="shared" si="79"/>
        <v>0</v>
      </c>
      <c r="AS267" s="49">
        <f t="shared" si="79"/>
        <v>0</v>
      </c>
      <c r="AT267" s="49">
        <f t="shared" si="79"/>
        <v>0</v>
      </c>
      <c r="AU267" s="49">
        <f t="shared" si="79"/>
        <v>0</v>
      </c>
    </row>
    <row r="270" spans="1:47" s="65" customFormat="1" ht="14.1" customHeight="1" x14ac:dyDescent="0.2">
      <c r="A270" s="150" t="s">
        <v>329</v>
      </c>
      <c r="B270" s="144" t="s">
        <v>91</v>
      </c>
      <c r="C270" s="145"/>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1"/>
    </row>
    <row r="271" spans="1:47" s="65" customFormat="1" ht="14.1" customHeight="1" x14ac:dyDescent="0.2">
      <c r="A271" s="150"/>
      <c r="B271" s="142" t="s">
        <v>22</v>
      </c>
      <c r="C271" s="139" t="s">
        <v>45</v>
      </c>
      <c r="D271" s="140"/>
      <c r="E271" s="140"/>
      <c r="F271" s="140"/>
      <c r="G271" s="141"/>
      <c r="H271" s="146" t="s">
        <v>51</v>
      </c>
      <c r="I271" s="146"/>
      <c r="J271" s="146"/>
      <c r="K271" s="146"/>
      <c r="L271" s="146"/>
      <c r="M271" s="144" t="s">
        <v>101</v>
      </c>
      <c r="N271" s="145"/>
      <c r="O271" s="145"/>
      <c r="P271" s="145"/>
      <c r="Q271" s="145"/>
      <c r="R271" s="145"/>
      <c r="S271" s="145"/>
      <c r="T271" s="145"/>
      <c r="U271" s="145"/>
      <c r="V271" s="145"/>
      <c r="W271" s="145"/>
      <c r="X271" s="145"/>
      <c r="Y271" s="145"/>
      <c r="Z271" s="145"/>
      <c r="AA271" s="145"/>
      <c r="AB271" s="145"/>
      <c r="AC271" s="145"/>
      <c r="AD271" s="151"/>
      <c r="AE271" s="139" t="s">
        <v>23</v>
      </c>
      <c r="AF271" s="140"/>
      <c r="AG271" s="140"/>
      <c r="AH271" s="140"/>
      <c r="AI271" s="140"/>
      <c r="AJ271" s="141"/>
      <c r="AK271" s="139" t="s">
        <v>29</v>
      </c>
      <c r="AL271" s="140"/>
      <c r="AM271" s="140"/>
      <c r="AN271" s="140"/>
      <c r="AO271" s="140"/>
      <c r="AP271" s="140"/>
      <c r="AQ271" s="140"/>
      <c r="AR271" s="140"/>
      <c r="AS271" s="140"/>
      <c r="AT271" s="140"/>
      <c r="AU271" s="141"/>
    </row>
    <row r="272" spans="1:47" s="65" customFormat="1" ht="39.950000000000003" customHeight="1" x14ac:dyDescent="0.2">
      <c r="A272" s="150"/>
      <c r="B272" s="148"/>
      <c r="C272" s="146" t="s">
        <v>24</v>
      </c>
      <c r="D272" s="147" t="s">
        <v>46</v>
      </c>
      <c r="E272" s="147"/>
      <c r="F272" s="147"/>
      <c r="G272" s="146" t="s">
        <v>50</v>
      </c>
      <c r="H272" s="146" t="s">
        <v>52</v>
      </c>
      <c r="I272" s="146"/>
      <c r="J272" s="146"/>
      <c r="K272" s="146" t="s">
        <v>56</v>
      </c>
      <c r="L272" s="146"/>
      <c r="M272" s="139" t="s">
        <v>142</v>
      </c>
      <c r="N272" s="140"/>
      <c r="O272" s="141"/>
      <c r="P272" s="147" t="s">
        <v>83</v>
      </c>
      <c r="Q272" s="146"/>
      <c r="R272" s="146"/>
      <c r="S272" s="146"/>
      <c r="T272" s="146"/>
      <c r="U272" s="146"/>
      <c r="V272" s="146"/>
      <c r="W272" s="146"/>
      <c r="X272" s="146"/>
      <c r="Y272" s="146"/>
      <c r="Z272" s="146"/>
      <c r="AA272" s="146"/>
      <c r="AB272" s="147" t="s">
        <v>141</v>
      </c>
      <c r="AC272" s="147"/>
      <c r="AD272" s="146" t="s">
        <v>26</v>
      </c>
      <c r="AE272" s="142" t="s">
        <v>68</v>
      </c>
      <c r="AF272" s="142" t="s">
        <v>69</v>
      </c>
      <c r="AG272" s="142" t="s">
        <v>70</v>
      </c>
      <c r="AH272" s="142" t="s">
        <v>71</v>
      </c>
      <c r="AI272" s="142" t="s">
        <v>72</v>
      </c>
      <c r="AJ272" s="142" t="s">
        <v>73</v>
      </c>
      <c r="AK272" s="142" t="s">
        <v>28</v>
      </c>
      <c r="AL272" s="147" t="s">
        <v>92</v>
      </c>
      <c r="AM272" s="147"/>
      <c r="AN272" s="147"/>
      <c r="AO272" s="147"/>
      <c r="AP272" s="147"/>
      <c r="AQ272" s="147"/>
      <c r="AR272" s="147"/>
      <c r="AS272" s="146" t="s">
        <v>79</v>
      </c>
      <c r="AT272" s="146"/>
      <c r="AU272" s="142" t="s">
        <v>78</v>
      </c>
    </row>
    <row r="273" spans="1:47" s="65" customFormat="1" ht="45" x14ac:dyDescent="0.2">
      <c r="A273" s="150"/>
      <c r="B273" s="143"/>
      <c r="C273" s="146"/>
      <c r="D273" s="19" t="s">
        <v>47</v>
      </c>
      <c r="E273" s="19" t="s">
        <v>48</v>
      </c>
      <c r="F273" s="19" t="s">
        <v>49</v>
      </c>
      <c r="G273" s="146"/>
      <c r="H273" s="19" t="s">
        <v>53</v>
      </c>
      <c r="I273" s="19" t="s">
        <v>54</v>
      </c>
      <c r="J273" s="19" t="s">
        <v>55</v>
      </c>
      <c r="K273" s="19" t="s">
        <v>57</v>
      </c>
      <c r="L273" s="19" t="s">
        <v>58</v>
      </c>
      <c r="M273" s="19" t="s">
        <v>53</v>
      </c>
      <c r="N273" s="19" t="s">
        <v>54</v>
      </c>
      <c r="O273" s="19" t="s">
        <v>143</v>
      </c>
      <c r="P273" s="20" t="s">
        <v>82</v>
      </c>
      <c r="Q273" s="20" t="s">
        <v>98</v>
      </c>
      <c r="R273" s="19" t="s">
        <v>59</v>
      </c>
      <c r="S273" s="19" t="s">
        <v>60</v>
      </c>
      <c r="T273" s="19" t="s">
        <v>61</v>
      </c>
      <c r="U273" s="19" t="s">
        <v>62</v>
      </c>
      <c r="V273" s="19" t="s">
        <v>63</v>
      </c>
      <c r="W273" s="20" t="s">
        <v>97</v>
      </c>
      <c r="X273" s="20" t="s">
        <v>96</v>
      </c>
      <c r="Y273" s="19" t="s">
        <v>64</v>
      </c>
      <c r="Z273" s="19" t="s">
        <v>65</v>
      </c>
      <c r="AA273" s="19" t="s">
        <v>66</v>
      </c>
      <c r="AB273" s="19" t="s">
        <v>67</v>
      </c>
      <c r="AC273" s="19" t="s">
        <v>35</v>
      </c>
      <c r="AD273" s="146"/>
      <c r="AE273" s="143"/>
      <c r="AF273" s="143"/>
      <c r="AG273" s="143"/>
      <c r="AH273" s="143"/>
      <c r="AI273" s="143"/>
      <c r="AJ273" s="143"/>
      <c r="AK273" s="143"/>
      <c r="AL273" s="19" t="s">
        <v>74</v>
      </c>
      <c r="AM273" s="20" t="s">
        <v>95</v>
      </c>
      <c r="AN273" s="20" t="s">
        <v>94</v>
      </c>
      <c r="AO273" s="20" t="s">
        <v>93</v>
      </c>
      <c r="AP273" s="19" t="s">
        <v>75</v>
      </c>
      <c r="AQ273" s="19" t="s">
        <v>76</v>
      </c>
      <c r="AR273" s="19" t="s">
        <v>77</v>
      </c>
      <c r="AS273" s="19" t="s">
        <v>80</v>
      </c>
      <c r="AT273" s="19" t="s">
        <v>81</v>
      </c>
      <c r="AU273" s="143"/>
    </row>
    <row r="274" spans="1:47" ht="14.1" customHeight="1" x14ac:dyDescent="0.2">
      <c r="A274" s="15" t="s">
        <v>249</v>
      </c>
      <c r="B274" s="16">
        <f t="shared" ref="B274:B302" si="80">SUM(C274:AU274)</f>
        <v>0</v>
      </c>
      <c r="C274" s="16">
        <f t="shared" ref="C274:AU274" si="81">+C275+C292</f>
        <v>0</v>
      </c>
      <c r="D274" s="16">
        <f t="shared" si="81"/>
        <v>0</v>
      </c>
      <c r="E274" s="16">
        <f t="shared" si="81"/>
        <v>0</v>
      </c>
      <c r="F274" s="16">
        <f t="shared" si="81"/>
        <v>0</v>
      </c>
      <c r="G274" s="16">
        <f t="shared" si="81"/>
        <v>0</v>
      </c>
      <c r="H274" s="16">
        <f t="shared" si="81"/>
        <v>0</v>
      </c>
      <c r="I274" s="16">
        <f t="shared" si="81"/>
        <v>0</v>
      </c>
      <c r="J274" s="16">
        <f t="shared" si="81"/>
        <v>0</v>
      </c>
      <c r="K274" s="16">
        <f t="shared" si="81"/>
        <v>0</v>
      </c>
      <c r="L274" s="16">
        <f t="shared" si="81"/>
        <v>0</v>
      </c>
      <c r="M274" s="16">
        <f t="shared" si="81"/>
        <v>0</v>
      </c>
      <c r="N274" s="16">
        <f t="shared" si="81"/>
        <v>0</v>
      </c>
      <c r="O274" s="16">
        <f t="shared" si="81"/>
        <v>0</v>
      </c>
      <c r="P274" s="16">
        <f t="shared" si="81"/>
        <v>0</v>
      </c>
      <c r="Q274" s="16">
        <f t="shared" si="81"/>
        <v>0</v>
      </c>
      <c r="R274" s="16">
        <f t="shared" si="81"/>
        <v>0</v>
      </c>
      <c r="S274" s="16">
        <f t="shared" si="81"/>
        <v>0</v>
      </c>
      <c r="T274" s="16">
        <f t="shared" si="81"/>
        <v>0</v>
      </c>
      <c r="U274" s="16">
        <f t="shared" si="81"/>
        <v>0</v>
      </c>
      <c r="V274" s="16">
        <f t="shared" si="81"/>
        <v>0</v>
      </c>
      <c r="W274" s="16">
        <f t="shared" si="81"/>
        <v>0</v>
      </c>
      <c r="X274" s="16">
        <f t="shared" si="81"/>
        <v>0</v>
      </c>
      <c r="Y274" s="16">
        <f t="shared" si="81"/>
        <v>0</v>
      </c>
      <c r="Z274" s="16">
        <f t="shared" si="81"/>
        <v>0</v>
      </c>
      <c r="AA274" s="16">
        <f t="shared" si="81"/>
        <v>0</v>
      </c>
      <c r="AB274" s="16">
        <f t="shared" si="81"/>
        <v>0</v>
      </c>
      <c r="AC274" s="16">
        <f t="shared" si="81"/>
        <v>0</v>
      </c>
      <c r="AD274" s="16">
        <f t="shared" si="81"/>
        <v>0</v>
      </c>
      <c r="AE274" s="16">
        <f t="shared" si="81"/>
        <v>0</v>
      </c>
      <c r="AF274" s="16">
        <f t="shared" si="81"/>
        <v>0</v>
      </c>
      <c r="AG274" s="16">
        <f t="shared" si="81"/>
        <v>0</v>
      </c>
      <c r="AH274" s="16">
        <f t="shared" si="81"/>
        <v>0</v>
      </c>
      <c r="AI274" s="16">
        <f t="shared" si="81"/>
        <v>0</v>
      </c>
      <c r="AJ274" s="16">
        <f t="shared" si="81"/>
        <v>0</v>
      </c>
      <c r="AK274" s="16">
        <f t="shared" si="81"/>
        <v>0</v>
      </c>
      <c r="AL274" s="16">
        <f t="shared" si="81"/>
        <v>0</v>
      </c>
      <c r="AM274" s="16">
        <f t="shared" si="81"/>
        <v>0</v>
      </c>
      <c r="AN274" s="16">
        <f t="shared" si="81"/>
        <v>0</v>
      </c>
      <c r="AO274" s="16">
        <f t="shared" si="81"/>
        <v>0</v>
      </c>
      <c r="AP274" s="16">
        <f t="shared" si="81"/>
        <v>0</v>
      </c>
      <c r="AQ274" s="16">
        <f t="shared" si="81"/>
        <v>0</v>
      </c>
      <c r="AR274" s="16">
        <f t="shared" si="81"/>
        <v>0</v>
      </c>
      <c r="AS274" s="16">
        <f t="shared" si="81"/>
        <v>0</v>
      </c>
      <c r="AT274" s="16">
        <f t="shared" si="81"/>
        <v>0</v>
      </c>
      <c r="AU274" s="16">
        <f t="shared" si="81"/>
        <v>0</v>
      </c>
    </row>
    <row r="275" spans="1:47" ht="14.1" customHeight="1" x14ac:dyDescent="0.2">
      <c r="A275" s="25" t="s">
        <v>288</v>
      </c>
      <c r="B275" s="16">
        <f t="shared" si="80"/>
        <v>0</v>
      </c>
      <c r="C275" s="16">
        <f t="shared" ref="C275:AU275" si="82">+C276+C281+C286+C289</f>
        <v>0</v>
      </c>
      <c r="D275" s="16">
        <f t="shared" si="82"/>
        <v>0</v>
      </c>
      <c r="E275" s="16">
        <f t="shared" si="82"/>
        <v>0</v>
      </c>
      <c r="F275" s="16">
        <f t="shared" si="82"/>
        <v>0</v>
      </c>
      <c r="G275" s="16">
        <f t="shared" si="82"/>
        <v>0</v>
      </c>
      <c r="H275" s="16">
        <f t="shared" si="82"/>
        <v>0</v>
      </c>
      <c r="I275" s="16">
        <f t="shared" si="82"/>
        <v>0</v>
      </c>
      <c r="J275" s="16">
        <f t="shared" si="82"/>
        <v>0</v>
      </c>
      <c r="K275" s="16">
        <f t="shared" si="82"/>
        <v>0</v>
      </c>
      <c r="L275" s="16">
        <f t="shared" si="82"/>
        <v>0</v>
      </c>
      <c r="M275" s="16">
        <f t="shared" si="82"/>
        <v>0</v>
      </c>
      <c r="N275" s="16">
        <f t="shared" si="82"/>
        <v>0</v>
      </c>
      <c r="O275" s="16">
        <f t="shared" si="82"/>
        <v>0</v>
      </c>
      <c r="P275" s="16">
        <f t="shared" si="82"/>
        <v>0</v>
      </c>
      <c r="Q275" s="16">
        <f t="shared" si="82"/>
        <v>0</v>
      </c>
      <c r="R275" s="16">
        <f t="shared" si="82"/>
        <v>0</v>
      </c>
      <c r="S275" s="16">
        <f t="shared" si="82"/>
        <v>0</v>
      </c>
      <c r="T275" s="16">
        <f t="shared" si="82"/>
        <v>0</v>
      </c>
      <c r="U275" s="16">
        <f t="shared" si="82"/>
        <v>0</v>
      </c>
      <c r="V275" s="16">
        <f t="shared" si="82"/>
        <v>0</v>
      </c>
      <c r="W275" s="16">
        <f t="shared" si="82"/>
        <v>0</v>
      </c>
      <c r="X275" s="16">
        <f t="shared" si="82"/>
        <v>0</v>
      </c>
      <c r="Y275" s="16">
        <f t="shared" si="82"/>
        <v>0</v>
      </c>
      <c r="Z275" s="16">
        <f t="shared" si="82"/>
        <v>0</v>
      </c>
      <c r="AA275" s="16">
        <f t="shared" si="82"/>
        <v>0</v>
      </c>
      <c r="AB275" s="16">
        <f t="shared" si="82"/>
        <v>0</v>
      </c>
      <c r="AC275" s="16">
        <f t="shared" si="82"/>
        <v>0</v>
      </c>
      <c r="AD275" s="16">
        <f t="shared" si="82"/>
        <v>0</v>
      </c>
      <c r="AE275" s="16">
        <f t="shared" si="82"/>
        <v>0</v>
      </c>
      <c r="AF275" s="16">
        <f t="shared" si="82"/>
        <v>0</v>
      </c>
      <c r="AG275" s="16">
        <f t="shared" si="82"/>
        <v>0</v>
      </c>
      <c r="AH275" s="16">
        <f t="shared" si="82"/>
        <v>0</v>
      </c>
      <c r="AI275" s="16">
        <f t="shared" si="82"/>
        <v>0</v>
      </c>
      <c r="AJ275" s="16">
        <f t="shared" si="82"/>
        <v>0</v>
      </c>
      <c r="AK275" s="16">
        <f t="shared" si="82"/>
        <v>0</v>
      </c>
      <c r="AL275" s="16">
        <f t="shared" si="82"/>
        <v>0</v>
      </c>
      <c r="AM275" s="16">
        <f t="shared" si="82"/>
        <v>0</v>
      </c>
      <c r="AN275" s="16">
        <f t="shared" si="82"/>
        <v>0</v>
      </c>
      <c r="AO275" s="16">
        <f t="shared" si="82"/>
        <v>0</v>
      </c>
      <c r="AP275" s="16">
        <f t="shared" si="82"/>
        <v>0</v>
      </c>
      <c r="AQ275" s="16">
        <f t="shared" si="82"/>
        <v>0</v>
      </c>
      <c r="AR275" s="16">
        <f t="shared" si="82"/>
        <v>0</v>
      </c>
      <c r="AS275" s="16">
        <f t="shared" si="82"/>
        <v>0</v>
      </c>
      <c r="AT275" s="16">
        <f t="shared" si="82"/>
        <v>0</v>
      </c>
      <c r="AU275" s="16">
        <f t="shared" si="82"/>
        <v>0</v>
      </c>
    </row>
    <row r="276" spans="1:47" ht="14.1" customHeight="1" x14ac:dyDescent="0.2">
      <c r="A276" s="75" t="s">
        <v>246</v>
      </c>
      <c r="B276" s="16">
        <f t="shared" si="80"/>
        <v>0</v>
      </c>
      <c r="C276" s="17">
        <f t="shared" ref="C276:AU276" si="83">+C277+C278+C279+C280</f>
        <v>0</v>
      </c>
      <c r="D276" s="17">
        <f t="shared" si="83"/>
        <v>0</v>
      </c>
      <c r="E276" s="17">
        <f t="shared" si="83"/>
        <v>0</v>
      </c>
      <c r="F276" s="17">
        <f t="shared" si="83"/>
        <v>0</v>
      </c>
      <c r="G276" s="17">
        <f t="shared" si="83"/>
        <v>0</v>
      </c>
      <c r="H276" s="17">
        <f t="shared" si="83"/>
        <v>0</v>
      </c>
      <c r="I276" s="17">
        <f t="shared" si="83"/>
        <v>0</v>
      </c>
      <c r="J276" s="17">
        <f t="shared" si="83"/>
        <v>0</v>
      </c>
      <c r="K276" s="17">
        <f t="shared" si="83"/>
        <v>0</v>
      </c>
      <c r="L276" s="17">
        <f t="shared" si="83"/>
        <v>0</v>
      </c>
      <c r="M276" s="17">
        <f t="shared" si="83"/>
        <v>0</v>
      </c>
      <c r="N276" s="17">
        <f t="shared" si="83"/>
        <v>0</v>
      </c>
      <c r="O276" s="17">
        <f t="shared" si="83"/>
        <v>0</v>
      </c>
      <c r="P276" s="17">
        <f t="shared" si="83"/>
        <v>0</v>
      </c>
      <c r="Q276" s="17">
        <f t="shared" si="83"/>
        <v>0</v>
      </c>
      <c r="R276" s="17">
        <f t="shared" si="83"/>
        <v>0</v>
      </c>
      <c r="S276" s="17">
        <f t="shared" si="83"/>
        <v>0</v>
      </c>
      <c r="T276" s="17">
        <f t="shared" si="83"/>
        <v>0</v>
      </c>
      <c r="U276" s="17">
        <f t="shared" si="83"/>
        <v>0</v>
      </c>
      <c r="V276" s="17">
        <f t="shared" si="83"/>
        <v>0</v>
      </c>
      <c r="W276" s="17">
        <f t="shared" si="83"/>
        <v>0</v>
      </c>
      <c r="X276" s="17">
        <f t="shared" si="83"/>
        <v>0</v>
      </c>
      <c r="Y276" s="17">
        <f t="shared" si="83"/>
        <v>0</v>
      </c>
      <c r="Z276" s="17">
        <f t="shared" si="83"/>
        <v>0</v>
      </c>
      <c r="AA276" s="17">
        <f t="shared" si="83"/>
        <v>0</v>
      </c>
      <c r="AB276" s="17">
        <f t="shared" si="83"/>
        <v>0</v>
      </c>
      <c r="AC276" s="17">
        <f t="shared" si="83"/>
        <v>0</v>
      </c>
      <c r="AD276" s="17">
        <f t="shared" si="83"/>
        <v>0</v>
      </c>
      <c r="AE276" s="17">
        <f t="shared" si="83"/>
        <v>0</v>
      </c>
      <c r="AF276" s="17">
        <f t="shared" si="83"/>
        <v>0</v>
      </c>
      <c r="AG276" s="17">
        <f t="shared" si="83"/>
        <v>0</v>
      </c>
      <c r="AH276" s="17">
        <f t="shared" si="83"/>
        <v>0</v>
      </c>
      <c r="AI276" s="17">
        <f t="shared" si="83"/>
        <v>0</v>
      </c>
      <c r="AJ276" s="17">
        <f t="shared" si="83"/>
        <v>0</v>
      </c>
      <c r="AK276" s="17">
        <f t="shared" si="83"/>
        <v>0</v>
      </c>
      <c r="AL276" s="17">
        <f t="shared" si="83"/>
        <v>0</v>
      </c>
      <c r="AM276" s="17">
        <f t="shared" si="83"/>
        <v>0</v>
      </c>
      <c r="AN276" s="17">
        <f t="shared" si="83"/>
        <v>0</v>
      </c>
      <c r="AO276" s="17">
        <f t="shared" si="83"/>
        <v>0</v>
      </c>
      <c r="AP276" s="17">
        <f t="shared" si="83"/>
        <v>0</v>
      </c>
      <c r="AQ276" s="17">
        <f t="shared" si="83"/>
        <v>0</v>
      </c>
      <c r="AR276" s="17">
        <f t="shared" si="83"/>
        <v>0</v>
      </c>
      <c r="AS276" s="17">
        <f t="shared" si="83"/>
        <v>0</v>
      </c>
      <c r="AT276" s="17">
        <f t="shared" si="83"/>
        <v>0</v>
      </c>
      <c r="AU276" s="17">
        <f t="shared" si="83"/>
        <v>0</v>
      </c>
    </row>
    <row r="277" spans="1:47" ht="14.1" customHeight="1" x14ac:dyDescent="0.2">
      <c r="A277" s="76" t="s">
        <v>285</v>
      </c>
      <c r="B277" s="16">
        <f t="shared" si="80"/>
        <v>0</v>
      </c>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row>
    <row r="278" spans="1:47" ht="14.1" customHeight="1" x14ac:dyDescent="0.2">
      <c r="A278" s="76" t="s">
        <v>255</v>
      </c>
      <c r="B278" s="16">
        <f t="shared" si="80"/>
        <v>0</v>
      </c>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row>
    <row r="279" spans="1:47" ht="14.1" customHeight="1" x14ac:dyDescent="0.2">
      <c r="A279" s="76" t="s">
        <v>256</v>
      </c>
      <c r="B279" s="16">
        <f t="shared" si="80"/>
        <v>0</v>
      </c>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row>
    <row r="280" spans="1:47" ht="14.1" customHeight="1" x14ac:dyDescent="0.2">
      <c r="A280" s="76" t="s">
        <v>257</v>
      </c>
      <c r="B280" s="16">
        <f t="shared" si="80"/>
        <v>0</v>
      </c>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row>
    <row r="281" spans="1:47" ht="14.1" customHeight="1" x14ac:dyDescent="0.2">
      <c r="A281" s="75" t="s">
        <v>247</v>
      </c>
      <c r="B281" s="16">
        <f t="shared" si="80"/>
        <v>0</v>
      </c>
      <c r="C281" s="17">
        <f t="shared" ref="C281:AU281" si="84">+C282+C283+C284+C285</f>
        <v>0</v>
      </c>
      <c r="D281" s="17">
        <f t="shared" si="84"/>
        <v>0</v>
      </c>
      <c r="E281" s="17">
        <f t="shared" si="84"/>
        <v>0</v>
      </c>
      <c r="F281" s="17">
        <f t="shared" si="84"/>
        <v>0</v>
      </c>
      <c r="G281" s="17">
        <f t="shared" si="84"/>
        <v>0</v>
      </c>
      <c r="H281" s="17">
        <f t="shared" si="84"/>
        <v>0</v>
      </c>
      <c r="I281" s="17">
        <f t="shared" si="84"/>
        <v>0</v>
      </c>
      <c r="J281" s="17">
        <f t="shared" si="84"/>
        <v>0</v>
      </c>
      <c r="K281" s="17">
        <f t="shared" si="84"/>
        <v>0</v>
      </c>
      <c r="L281" s="17">
        <f t="shared" si="84"/>
        <v>0</v>
      </c>
      <c r="M281" s="17">
        <f t="shared" si="84"/>
        <v>0</v>
      </c>
      <c r="N281" s="17">
        <f t="shared" si="84"/>
        <v>0</v>
      </c>
      <c r="O281" s="17">
        <f t="shared" si="84"/>
        <v>0</v>
      </c>
      <c r="P281" s="17">
        <f t="shared" si="84"/>
        <v>0</v>
      </c>
      <c r="Q281" s="17">
        <f t="shared" si="84"/>
        <v>0</v>
      </c>
      <c r="R281" s="17">
        <f t="shared" si="84"/>
        <v>0</v>
      </c>
      <c r="S281" s="17">
        <f t="shared" si="84"/>
        <v>0</v>
      </c>
      <c r="T281" s="17">
        <f t="shared" si="84"/>
        <v>0</v>
      </c>
      <c r="U281" s="17">
        <f t="shared" si="84"/>
        <v>0</v>
      </c>
      <c r="V281" s="17">
        <f t="shared" si="84"/>
        <v>0</v>
      </c>
      <c r="W281" s="17">
        <f t="shared" si="84"/>
        <v>0</v>
      </c>
      <c r="X281" s="17">
        <f t="shared" si="84"/>
        <v>0</v>
      </c>
      <c r="Y281" s="17">
        <f t="shared" si="84"/>
        <v>0</v>
      </c>
      <c r="Z281" s="17">
        <f t="shared" si="84"/>
        <v>0</v>
      </c>
      <c r="AA281" s="17">
        <f t="shared" si="84"/>
        <v>0</v>
      </c>
      <c r="AB281" s="17">
        <f t="shared" si="84"/>
        <v>0</v>
      </c>
      <c r="AC281" s="17">
        <f t="shared" si="84"/>
        <v>0</v>
      </c>
      <c r="AD281" s="17">
        <f t="shared" si="84"/>
        <v>0</v>
      </c>
      <c r="AE281" s="17">
        <f t="shared" si="84"/>
        <v>0</v>
      </c>
      <c r="AF281" s="17">
        <f t="shared" si="84"/>
        <v>0</v>
      </c>
      <c r="AG281" s="17">
        <f t="shared" si="84"/>
        <v>0</v>
      </c>
      <c r="AH281" s="17">
        <f t="shared" si="84"/>
        <v>0</v>
      </c>
      <c r="AI281" s="17">
        <f t="shared" si="84"/>
        <v>0</v>
      </c>
      <c r="AJ281" s="17">
        <f t="shared" si="84"/>
        <v>0</v>
      </c>
      <c r="AK281" s="17">
        <f t="shared" si="84"/>
        <v>0</v>
      </c>
      <c r="AL281" s="17">
        <f t="shared" si="84"/>
        <v>0</v>
      </c>
      <c r="AM281" s="17">
        <f t="shared" si="84"/>
        <v>0</v>
      </c>
      <c r="AN281" s="17">
        <f t="shared" si="84"/>
        <v>0</v>
      </c>
      <c r="AO281" s="17">
        <f t="shared" si="84"/>
        <v>0</v>
      </c>
      <c r="AP281" s="17">
        <f t="shared" si="84"/>
        <v>0</v>
      </c>
      <c r="AQ281" s="17">
        <f t="shared" si="84"/>
        <v>0</v>
      </c>
      <c r="AR281" s="17">
        <f t="shared" si="84"/>
        <v>0</v>
      </c>
      <c r="AS281" s="17">
        <f t="shared" si="84"/>
        <v>0</v>
      </c>
      <c r="AT281" s="17">
        <f t="shared" si="84"/>
        <v>0</v>
      </c>
      <c r="AU281" s="17">
        <f t="shared" si="84"/>
        <v>0</v>
      </c>
    </row>
    <row r="282" spans="1:47" ht="14.1" customHeight="1" x14ac:dyDescent="0.2">
      <c r="A282" s="76" t="s">
        <v>286</v>
      </c>
      <c r="B282" s="16">
        <f t="shared" si="80"/>
        <v>0</v>
      </c>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row>
    <row r="283" spans="1:47" ht="14.1" customHeight="1" x14ac:dyDescent="0.2">
      <c r="A283" s="76" t="s">
        <v>258</v>
      </c>
      <c r="B283" s="16">
        <f t="shared" si="80"/>
        <v>0</v>
      </c>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row>
    <row r="284" spans="1:47" ht="14.1" customHeight="1" x14ac:dyDescent="0.2">
      <c r="A284" s="76" t="s">
        <v>259</v>
      </c>
      <c r="B284" s="16">
        <f t="shared" si="80"/>
        <v>0</v>
      </c>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row>
    <row r="285" spans="1:47" ht="14.1" customHeight="1" x14ac:dyDescent="0.2">
      <c r="A285" s="76" t="s">
        <v>260</v>
      </c>
      <c r="B285" s="16">
        <f t="shared" si="80"/>
        <v>0</v>
      </c>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row>
    <row r="286" spans="1:47" ht="14.1" customHeight="1" x14ac:dyDescent="0.2">
      <c r="A286" s="75" t="s">
        <v>248</v>
      </c>
      <c r="B286" s="16">
        <f t="shared" si="80"/>
        <v>0</v>
      </c>
      <c r="C286" s="16">
        <f t="shared" ref="C286:AU286" si="85">+C287+C288</f>
        <v>0</v>
      </c>
      <c r="D286" s="16">
        <f t="shared" si="85"/>
        <v>0</v>
      </c>
      <c r="E286" s="16">
        <f t="shared" si="85"/>
        <v>0</v>
      </c>
      <c r="F286" s="16">
        <f t="shared" si="85"/>
        <v>0</v>
      </c>
      <c r="G286" s="16">
        <f t="shared" si="85"/>
        <v>0</v>
      </c>
      <c r="H286" s="16">
        <f t="shared" si="85"/>
        <v>0</v>
      </c>
      <c r="I286" s="16">
        <f t="shared" si="85"/>
        <v>0</v>
      </c>
      <c r="J286" s="16">
        <f t="shared" si="85"/>
        <v>0</v>
      </c>
      <c r="K286" s="16">
        <f t="shared" si="85"/>
        <v>0</v>
      </c>
      <c r="L286" s="16">
        <f t="shared" si="85"/>
        <v>0</v>
      </c>
      <c r="M286" s="16">
        <f t="shared" si="85"/>
        <v>0</v>
      </c>
      <c r="N286" s="16">
        <f t="shared" si="85"/>
        <v>0</v>
      </c>
      <c r="O286" s="16">
        <f t="shared" si="85"/>
        <v>0</v>
      </c>
      <c r="P286" s="16">
        <f t="shared" si="85"/>
        <v>0</v>
      </c>
      <c r="Q286" s="16">
        <f t="shared" si="85"/>
        <v>0</v>
      </c>
      <c r="R286" s="16">
        <f t="shared" si="85"/>
        <v>0</v>
      </c>
      <c r="S286" s="16">
        <f t="shared" si="85"/>
        <v>0</v>
      </c>
      <c r="T286" s="16">
        <f t="shared" si="85"/>
        <v>0</v>
      </c>
      <c r="U286" s="16">
        <f t="shared" si="85"/>
        <v>0</v>
      </c>
      <c r="V286" s="16">
        <f t="shared" si="85"/>
        <v>0</v>
      </c>
      <c r="W286" s="16">
        <f t="shared" si="85"/>
        <v>0</v>
      </c>
      <c r="X286" s="16">
        <f t="shared" si="85"/>
        <v>0</v>
      </c>
      <c r="Y286" s="16">
        <f t="shared" si="85"/>
        <v>0</v>
      </c>
      <c r="Z286" s="16">
        <f t="shared" si="85"/>
        <v>0</v>
      </c>
      <c r="AA286" s="16">
        <f t="shared" si="85"/>
        <v>0</v>
      </c>
      <c r="AB286" s="16">
        <f t="shared" si="85"/>
        <v>0</v>
      </c>
      <c r="AC286" s="16">
        <f t="shared" si="85"/>
        <v>0</v>
      </c>
      <c r="AD286" s="16">
        <f t="shared" si="85"/>
        <v>0</v>
      </c>
      <c r="AE286" s="16">
        <f t="shared" si="85"/>
        <v>0</v>
      </c>
      <c r="AF286" s="16">
        <f t="shared" si="85"/>
        <v>0</v>
      </c>
      <c r="AG286" s="16">
        <f t="shared" si="85"/>
        <v>0</v>
      </c>
      <c r="AH286" s="16">
        <f t="shared" si="85"/>
        <v>0</v>
      </c>
      <c r="AI286" s="16">
        <f t="shared" si="85"/>
        <v>0</v>
      </c>
      <c r="AJ286" s="16">
        <f t="shared" si="85"/>
        <v>0</v>
      </c>
      <c r="AK286" s="16">
        <f t="shared" si="85"/>
        <v>0</v>
      </c>
      <c r="AL286" s="16">
        <f t="shared" si="85"/>
        <v>0</v>
      </c>
      <c r="AM286" s="16">
        <f t="shared" si="85"/>
        <v>0</v>
      </c>
      <c r="AN286" s="16">
        <f t="shared" si="85"/>
        <v>0</v>
      </c>
      <c r="AO286" s="16">
        <f t="shared" si="85"/>
        <v>0</v>
      </c>
      <c r="AP286" s="16">
        <f t="shared" si="85"/>
        <v>0</v>
      </c>
      <c r="AQ286" s="16">
        <f t="shared" si="85"/>
        <v>0</v>
      </c>
      <c r="AR286" s="16">
        <f t="shared" si="85"/>
        <v>0</v>
      </c>
      <c r="AS286" s="16">
        <f t="shared" si="85"/>
        <v>0</v>
      </c>
      <c r="AT286" s="16">
        <f t="shared" si="85"/>
        <v>0</v>
      </c>
      <c r="AU286" s="16">
        <f t="shared" si="85"/>
        <v>0</v>
      </c>
    </row>
    <row r="287" spans="1:47" ht="14.1" customHeight="1" x14ac:dyDescent="0.2">
      <c r="A287" s="76" t="s">
        <v>287</v>
      </c>
      <c r="B287" s="16">
        <f t="shared" si="80"/>
        <v>0</v>
      </c>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row>
    <row r="288" spans="1:47" ht="14.1" customHeight="1" x14ac:dyDescent="0.2">
      <c r="A288" s="76" t="s">
        <v>43</v>
      </c>
      <c r="B288" s="16">
        <f t="shared" si="80"/>
        <v>0</v>
      </c>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row>
    <row r="289" spans="1:47" ht="14.1" customHeight="1" x14ac:dyDescent="0.2">
      <c r="A289" s="75" t="s">
        <v>282</v>
      </c>
      <c r="B289" s="16">
        <f t="shared" si="80"/>
        <v>0</v>
      </c>
      <c r="C289" s="16">
        <f t="shared" ref="C289:AU289" si="86">+C290+C291</f>
        <v>0</v>
      </c>
      <c r="D289" s="16">
        <f t="shared" si="86"/>
        <v>0</v>
      </c>
      <c r="E289" s="16">
        <f t="shared" si="86"/>
        <v>0</v>
      </c>
      <c r="F289" s="16">
        <f t="shared" si="86"/>
        <v>0</v>
      </c>
      <c r="G289" s="16">
        <f t="shared" si="86"/>
        <v>0</v>
      </c>
      <c r="H289" s="16">
        <f t="shared" si="86"/>
        <v>0</v>
      </c>
      <c r="I289" s="16">
        <f t="shared" si="86"/>
        <v>0</v>
      </c>
      <c r="J289" s="16">
        <f t="shared" si="86"/>
        <v>0</v>
      </c>
      <c r="K289" s="16">
        <f t="shared" si="86"/>
        <v>0</v>
      </c>
      <c r="L289" s="16">
        <f t="shared" si="86"/>
        <v>0</v>
      </c>
      <c r="M289" s="16">
        <f t="shared" si="86"/>
        <v>0</v>
      </c>
      <c r="N289" s="16">
        <f t="shared" si="86"/>
        <v>0</v>
      </c>
      <c r="O289" s="16">
        <f t="shared" si="86"/>
        <v>0</v>
      </c>
      <c r="P289" s="16">
        <f t="shared" si="86"/>
        <v>0</v>
      </c>
      <c r="Q289" s="16">
        <f t="shared" si="86"/>
        <v>0</v>
      </c>
      <c r="R289" s="16">
        <f t="shared" si="86"/>
        <v>0</v>
      </c>
      <c r="S289" s="16">
        <f t="shared" si="86"/>
        <v>0</v>
      </c>
      <c r="T289" s="16">
        <f t="shared" si="86"/>
        <v>0</v>
      </c>
      <c r="U289" s="16">
        <f t="shared" si="86"/>
        <v>0</v>
      </c>
      <c r="V289" s="16">
        <f t="shared" si="86"/>
        <v>0</v>
      </c>
      <c r="W289" s="16">
        <f t="shared" si="86"/>
        <v>0</v>
      </c>
      <c r="X289" s="16">
        <f t="shared" si="86"/>
        <v>0</v>
      </c>
      <c r="Y289" s="16">
        <f t="shared" si="86"/>
        <v>0</v>
      </c>
      <c r="Z289" s="16">
        <f t="shared" si="86"/>
        <v>0</v>
      </c>
      <c r="AA289" s="16">
        <f t="shared" si="86"/>
        <v>0</v>
      </c>
      <c r="AB289" s="16">
        <f t="shared" si="86"/>
        <v>0</v>
      </c>
      <c r="AC289" s="16">
        <f t="shared" si="86"/>
        <v>0</v>
      </c>
      <c r="AD289" s="16">
        <f t="shared" si="86"/>
        <v>0</v>
      </c>
      <c r="AE289" s="16">
        <f t="shared" si="86"/>
        <v>0</v>
      </c>
      <c r="AF289" s="16">
        <f t="shared" si="86"/>
        <v>0</v>
      </c>
      <c r="AG289" s="16">
        <f t="shared" si="86"/>
        <v>0</v>
      </c>
      <c r="AH289" s="16">
        <f t="shared" si="86"/>
        <v>0</v>
      </c>
      <c r="AI289" s="16">
        <f t="shared" si="86"/>
        <v>0</v>
      </c>
      <c r="AJ289" s="16">
        <f t="shared" si="86"/>
        <v>0</v>
      </c>
      <c r="AK289" s="16">
        <f t="shared" si="86"/>
        <v>0</v>
      </c>
      <c r="AL289" s="16">
        <f t="shared" si="86"/>
        <v>0</v>
      </c>
      <c r="AM289" s="16">
        <f t="shared" si="86"/>
        <v>0</v>
      </c>
      <c r="AN289" s="16">
        <f t="shared" si="86"/>
        <v>0</v>
      </c>
      <c r="AO289" s="16">
        <f t="shared" si="86"/>
        <v>0</v>
      </c>
      <c r="AP289" s="16">
        <f t="shared" si="86"/>
        <v>0</v>
      </c>
      <c r="AQ289" s="16">
        <f t="shared" si="86"/>
        <v>0</v>
      </c>
      <c r="AR289" s="16">
        <f t="shared" si="86"/>
        <v>0</v>
      </c>
      <c r="AS289" s="16">
        <f t="shared" si="86"/>
        <v>0</v>
      </c>
      <c r="AT289" s="16">
        <f t="shared" si="86"/>
        <v>0</v>
      </c>
      <c r="AU289" s="16">
        <f t="shared" si="86"/>
        <v>0</v>
      </c>
    </row>
    <row r="290" spans="1:47" ht="14.1" customHeight="1" x14ac:dyDescent="0.2">
      <c r="A290" s="76" t="s">
        <v>283</v>
      </c>
      <c r="B290" s="16">
        <f t="shared" si="80"/>
        <v>0</v>
      </c>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row>
    <row r="291" spans="1:47" ht="14.1" customHeight="1" x14ac:dyDescent="0.2">
      <c r="A291" s="76" t="s">
        <v>284</v>
      </c>
      <c r="B291" s="16">
        <f t="shared" si="80"/>
        <v>0</v>
      </c>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row>
    <row r="292" spans="1:47" ht="14.1" customHeight="1" x14ac:dyDescent="0.2">
      <c r="A292" s="25" t="s">
        <v>296</v>
      </c>
      <c r="B292" s="16">
        <f t="shared" si="80"/>
        <v>0</v>
      </c>
      <c r="C292" s="16">
        <f t="shared" ref="C292:AU292" si="87">+C293+C297+C300</f>
        <v>0</v>
      </c>
      <c r="D292" s="16">
        <f t="shared" si="87"/>
        <v>0</v>
      </c>
      <c r="E292" s="16">
        <f t="shared" si="87"/>
        <v>0</v>
      </c>
      <c r="F292" s="16">
        <f t="shared" si="87"/>
        <v>0</v>
      </c>
      <c r="G292" s="16">
        <f t="shared" si="87"/>
        <v>0</v>
      </c>
      <c r="H292" s="16">
        <f t="shared" si="87"/>
        <v>0</v>
      </c>
      <c r="I292" s="16">
        <f t="shared" si="87"/>
        <v>0</v>
      </c>
      <c r="J292" s="16">
        <f t="shared" si="87"/>
        <v>0</v>
      </c>
      <c r="K292" s="16">
        <f t="shared" si="87"/>
        <v>0</v>
      </c>
      <c r="L292" s="16">
        <f t="shared" si="87"/>
        <v>0</v>
      </c>
      <c r="M292" s="16">
        <f t="shared" si="87"/>
        <v>0</v>
      </c>
      <c r="N292" s="16">
        <f t="shared" si="87"/>
        <v>0</v>
      </c>
      <c r="O292" s="16">
        <f t="shared" si="87"/>
        <v>0</v>
      </c>
      <c r="P292" s="16">
        <f t="shared" si="87"/>
        <v>0</v>
      </c>
      <c r="Q292" s="16">
        <f t="shared" si="87"/>
        <v>0</v>
      </c>
      <c r="R292" s="16">
        <f t="shared" si="87"/>
        <v>0</v>
      </c>
      <c r="S292" s="16">
        <f t="shared" si="87"/>
        <v>0</v>
      </c>
      <c r="T292" s="16">
        <f t="shared" si="87"/>
        <v>0</v>
      </c>
      <c r="U292" s="16">
        <f t="shared" si="87"/>
        <v>0</v>
      </c>
      <c r="V292" s="16">
        <f t="shared" si="87"/>
        <v>0</v>
      </c>
      <c r="W292" s="16">
        <f t="shared" si="87"/>
        <v>0</v>
      </c>
      <c r="X292" s="16">
        <f t="shared" si="87"/>
        <v>0</v>
      </c>
      <c r="Y292" s="16">
        <f t="shared" si="87"/>
        <v>0</v>
      </c>
      <c r="Z292" s="16">
        <f t="shared" si="87"/>
        <v>0</v>
      </c>
      <c r="AA292" s="16">
        <f t="shared" si="87"/>
        <v>0</v>
      </c>
      <c r="AB292" s="16">
        <f t="shared" si="87"/>
        <v>0</v>
      </c>
      <c r="AC292" s="16">
        <f t="shared" si="87"/>
        <v>0</v>
      </c>
      <c r="AD292" s="16">
        <f t="shared" si="87"/>
        <v>0</v>
      </c>
      <c r="AE292" s="16">
        <f t="shared" si="87"/>
        <v>0</v>
      </c>
      <c r="AF292" s="16">
        <f t="shared" si="87"/>
        <v>0</v>
      </c>
      <c r="AG292" s="16">
        <f t="shared" si="87"/>
        <v>0</v>
      </c>
      <c r="AH292" s="16">
        <f t="shared" si="87"/>
        <v>0</v>
      </c>
      <c r="AI292" s="16">
        <f t="shared" si="87"/>
        <v>0</v>
      </c>
      <c r="AJ292" s="16">
        <f t="shared" si="87"/>
        <v>0</v>
      </c>
      <c r="AK292" s="16">
        <f t="shared" si="87"/>
        <v>0</v>
      </c>
      <c r="AL292" s="16">
        <f t="shared" si="87"/>
        <v>0</v>
      </c>
      <c r="AM292" s="16">
        <f t="shared" si="87"/>
        <v>0</v>
      </c>
      <c r="AN292" s="16">
        <f t="shared" si="87"/>
        <v>0</v>
      </c>
      <c r="AO292" s="16">
        <f t="shared" si="87"/>
        <v>0</v>
      </c>
      <c r="AP292" s="16">
        <f t="shared" si="87"/>
        <v>0</v>
      </c>
      <c r="AQ292" s="16">
        <f t="shared" si="87"/>
        <v>0</v>
      </c>
      <c r="AR292" s="16">
        <f t="shared" si="87"/>
        <v>0</v>
      </c>
      <c r="AS292" s="16">
        <f t="shared" si="87"/>
        <v>0</v>
      </c>
      <c r="AT292" s="16">
        <f t="shared" si="87"/>
        <v>0</v>
      </c>
      <c r="AU292" s="16">
        <f t="shared" si="87"/>
        <v>0</v>
      </c>
    </row>
    <row r="293" spans="1:47" ht="14.1" customHeight="1" x14ac:dyDescent="0.2">
      <c r="A293" s="75" t="s">
        <v>289</v>
      </c>
      <c r="B293" s="16">
        <f t="shared" si="80"/>
        <v>0</v>
      </c>
      <c r="C293" s="17">
        <f t="shared" ref="C293:AU293" si="88">+C294+C295+C296</f>
        <v>0</v>
      </c>
      <c r="D293" s="17">
        <f t="shared" si="88"/>
        <v>0</v>
      </c>
      <c r="E293" s="17">
        <f t="shared" si="88"/>
        <v>0</v>
      </c>
      <c r="F293" s="17">
        <f t="shared" si="88"/>
        <v>0</v>
      </c>
      <c r="G293" s="17">
        <f t="shared" si="88"/>
        <v>0</v>
      </c>
      <c r="H293" s="17">
        <f t="shared" si="88"/>
        <v>0</v>
      </c>
      <c r="I293" s="17">
        <f t="shared" si="88"/>
        <v>0</v>
      </c>
      <c r="J293" s="17">
        <f t="shared" si="88"/>
        <v>0</v>
      </c>
      <c r="K293" s="17">
        <f t="shared" si="88"/>
        <v>0</v>
      </c>
      <c r="L293" s="17">
        <f t="shared" si="88"/>
        <v>0</v>
      </c>
      <c r="M293" s="17">
        <f t="shared" si="88"/>
        <v>0</v>
      </c>
      <c r="N293" s="17">
        <f t="shared" si="88"/>
        <v>0</v>
      </c>
      <c r="O293" s="17">
        <f t="shared" si="88"/>
        <v>0</v>
      </c>
      <c r="P293" s="17">
        <f t="shared" si="88"/>
        <v>0</v>
      </c>
      <c r="Q293" s="17">
        <f t="shared" si="88"/>
        <v>0</v>
      </c>
      <c r="R293" s="17">
        <f t="shared" si="88"/>
        <v>0</v>
      </c>
      <c r="S293" s="17">
        <f t="shared" si="88"/>
        <v>0</v>
      </c>
      <c r="T293" s="17">
        <f t="shared" si="88"/>
        <v>0</v>
      </c>
      <c r="U293" s="17">
        <f t="shared" si="88"/>
        <v>0</v>
      </c>
      <c r="V293" s="17">
        <f t="shared" si="88"/>
        <v>0</v>
      </c>
      <c r="W293" s="17">
        <f t="shared" si="88"/>
        <v>0</v>
      </c>
      <c r="X293" s="17">
        <f t="shared" si="88"/>
        <v>0</v>
      </c>
      <c r="Y293" s="17">
        <f t="shared" si="88"/>
        <v>0</v>
      </c>
      <c r="Z293" s="17">
        <f t="shared" si="88"/>
        <v>0</v>
      </c>
      <c r="AA293" s="17">
        <f t="shared" si="88"/>
        <v>0</v>
      </c>
      <c r="AB293" s="17">
        <f t="shared" si="88"/>
        <v>0</v>
      </c>
      <c r="AC293" s="17">
        <f t="shared" si="88"/>
        <v>0</v>
      </c>
      <c r="AD293" s="17">
        <f t="shared" si="88"/>
        <v>0</v>
      </c>
      <c r="AE293" s="17">
        <f t="shared" si="88"/>
        <v>0</v>
      </c>
      <c r="AF293" s="17">
        <f t="shared" si="88"/>
        <v>0</v>
      </c>
      <c r="AG293" s="17">
        <f t="shared" si="88"/>
        <v>0</v>
      </c>
      <c r="AH293" s="17">
        <f t="shared" si="88"/>
        <v>0</v>
      </c>
      <c r="AI293" s="17">
        <f t="shared" si="88"/>
        <v>0</v>
      </c>
      <c r="AJ293" s="17">
        <f t="shared" si="88"/>
        <v>0</v>
      </c>
      <c r="AK293" s="17">
        <f t="shared" si="88"/>
        <v>0</v>
      </c>
      <c r="AL293" s="17">
        <f t="shared" si="88"/>
        <v>0</v>
      </c>
      <c r="AM293" s="17">
        <f t="shared" si="88"/>
        <v>0</v>
      </c>
      <c r="AN293" s="17">
        <f t="shared" si="88"/>
        <v>0</v>
      </c>
      <c r="AO293" s="17">
        <f t="shared" si="88"/>
        <v>0</v>
      </c>
      <c r="AP293" s="17">
        <f t="shared" si="88"/>
        <v>0</v>
      </c>
      <c r="AQ293" s="17">
        <f t="shared" si="88"/>
        <v>0</v>
      </c>
      <c r="AR293" s="17">
        <f t="shared" si="88"/>
        <v>0</v>
      </c>
      <c r="AS293" s="17">
        <f t="shared" si="88"/>
        <v>0</v>
      </c>
      <c r="AT293" s="17">
        <f t="shared" si="88"/>
        <v>0</v>
      </c>
      <c r="AU293" s="17">
        <f t="shared" si="88"/>
        <v>0</v>
      </c>
    </row>
    <row r="294" spans="1:47" ht="14.1" customHeight="1" x14ac:dyDescent="0.2">
      <c r="A294" s="76" t="s">
        <v>290</v>
      </c>
      <c r="B294" s="16">
        <f t="shared" si="80"/>
        <v>0</v>
      </c>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row>
    <row r="295" spans="1:47" ht="14.1" customHeight="1" x14ac:dyDescent="0.2">
      <c r="A295" s="76" t="s">
        <v>291</v>
      </c>
      <c r="B295" s="16">
        <f t="shared" si="80"/>
        <v>0</v>
      </c>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row>
    <row r="296" spans="1:47" ht="14.1" customHeight="1" x14ac:dyDescent="0.2">
      <c r="A296" s="76" t="s">
        <v>292</v>
      </c>
      <c r="B296" s="16">
        <f t="shared" si="80"/>
        <v>0</v>
      </c>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row>
    <row r="297" spans="1:47" ht="14.1" customHeight="1" x14ac:dyDescent="0.2">
      <c r="A297" s="75" t="s">
        <v>293</v>
      </c>
      <c r="B297" s="16">
        <f t="shared" si="80"/>
        <v>0</v>
      </c>
      <c r="C297" s="16">
        <f t="shared" ref="C297:AU297" si="89">+C298+C299</f>
        <v>0</v>
      </c>
      <c r="D297" s="16">
        <f t="shared" si="89"/>
        <v>0</v>
      </c>
      <c r="E297" s="16">
        <f t="shared" si="89"/>
        <v>0</v>
      </c>
      <c r="F297" s="16">
        <f t="shared" si="89"/>
        <v>0</v>
      </c>
      <c r="G297" s="16">
        <f t="shared" si="89"/>
        <v>0</v>
      </c>
      <c r="H297" s="16">
        <f t="shared" si="89"/>
        <v>0</v>
      </c>
      <c r="I297" s="16">
        <f t="shared" si="89"/>
        <v>0</v>
      </c>
      <c r="J297" s="16">
        <f t="shared" si="89"/>
        <v>0</v>
      </c>
      <c r="K297" s="16">
        <f t="shared" si="89"/>
        <v>0</v>
      </c>
      <c r="L297" s="16">
        <f t="shared" si="89"/>
        <v>0</v>
      </c>
      <c r="M297" s="16">
        <f t="shared" si="89"/>
        <v>0</v>
      </c>
      <c r="N297" s="16">
        <f t="shared" si="89"/>
        <v>0</v>
      </c>
      <c r="O297" s="16">
        <f t="shared" si="89"/>
        <v>0</v>
      </c>
      <c r="P297" s="16">
        <f t="shared" si="89"/>
        <v>0</v>
      </c>
      <c r="Q297" s="16">
        <f t="shared" si="89"/>
        <v>0</v>
      </c>
      <c r="R297" s="16">
        <f t="shared" si="89"/>
        <v>0</v>
      </c>
      <c r="S297" s="16">
        <f t="shared" si="89"/>
        <v>0</v>
      </c>
      <c r="T297" s="16">
        <f t="shared" si="89"/>
        <v>0</v>
      </c>
      <c r="U297" s="16">
        <f t="shared" si="89"/>
        <v>0</v>
      </c>
      <c r="V297" s="16">
        <f t="shared" si="89"/>
        <v>0</v>
      </c>
      <c r="W297" s="16">
        <f t="shared" si="89"/>
        <v>0</v>
      </c>
      <c r="X297" s="16">
        <f t="shared" si="89"/>
        <v>0</v>
      </c>
      <c r="Y297" s="16">
        <f t="shared" si="89"/>
        <v>0</v>
      </c>
      <c r="Z297" s="16">
        <f t="shared" si="89"/>
        <v>0</v>
      </c>
      <c r="AA297" s="16">
        <f t="shared" si="89"/>
        <v>0</v>
      </c>
      <c r="AB297" s="16">
        <f t="shared" si="89"/>
        <v>0</v>
      </c>
      <c r="AC297" s="16">
        <f t="shared" si="89"/>
        <v>0</v>
      </c>
      <c r="AD297" s="16">
        <f t="shared" si="89"/>
        <v>0</v>
      </c>
      <c r="AE297" s="16">
        <f t="shared" si="89"/>
        <v>0</v>
      </c>
      <c r="AF297" s="16">
        <f t="shared" si="89"/>
        <v>0</v>
      </c>
      <c r="AG297" s="16">
        <f t="shared" si="89"/>
        <v>0</v>
      </c>
      <c r="AH297" s="16">
        <f t="shared" si="89"/>
        <v>0</v>
      </c>
      <c r="AI297" s="16">
        <f t="shared" si="89"/>
        <v>0</v>
      </c>
      <c r="AJ297" s="16">
        <f t="shared" si="89"/>
        <v>0</v>
      </c>
      <c r="AK297" s="16">
        <f t="shared" si="89"/>
        <v>0</v>
      </c>
      <c r="AL297" s="16">
        <f t="shared" si="89"/>
        <v>0</v>
      </c>
      <c r="AM297" s="16">
        <f t="shared" si="89"/>
        <v>0</v>
      </c>
      <c r="AN297" s="16">
        <f t="shared" si="89"/>
        <v>0</v>
      </c>
      <c r="AO297" s="16">
        <f t="shared" si="89"/>
        <v>0</v>
      </c>
      <c r="AP297" s="16">
        <f t="shared" si="89"/>
        <v>0</v>
      </c>
      <c r="AQ297" s="16">
        <f t="shared" si="89"/>
        <v>0</v>
      </c>
      <c r="AR297" s="16">
        <f t="shared" si="89"/>
        <v>0</v>
      </c>
      <c r="AS297" s="16">
        <f t="shared" si="89"/>
        <v>0</v>
      </c>
      <c r="AT297" s="16">
        <f t="shared" si="89"/>
        <v>0</v>
      </c>
      <c r="AU297" s="16">
        <f t="shared" si="89"/>
        <v>0</v>
      </c>
    </row>
    <row r="298" spans="1:47" ht="14.1" customHeight="1" x14ac:dyDescent="0.2">
      <c r="A298" s="76" t="s">
        <v>294</v>
      </c>
      <c r="B298" s="16">
        <f t="shared" si="80"/>
        <v>0</v>
      </c>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row>
    <row r="299" spans="1:47" ht="14.1" customHeight="1" x14ac:dyDescent="0.2">
      <c r="A299" s="76" t="s">
        <v>295</v>
      </c>
      <c r="B299" s="16">
        <f t="shared" si="80"/>
        <v>0</v>
      </c>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row>
    <row r="300" spans="1:47" ht="14.1" customHeight="1" x14ac:dyDescent="0.2">
      <c r="A300" s="75" t="s">
        <v>282</v>
      </c>
      <c r="B300" s="16">
        <f t="shared" si="80"/>
        <v>0</v>
      </c>
      <c r="C300" s="16">
        <f t="shared" ref="C300:AU300" si="90">+C301+C302</f>
        <v>0</v>
      </c>
      <c r="D300" s="16">
        <f t="shared" si="90"/>
        <v>0</v>
      </c>
      <c r="E300" s="16">
        <f t="shared" si="90"/>
        <v>0</v>
      </c>
      <c r="F300" s="16">
        <f t="shared" si="90"/>
        <v>0</v>
      </c>
      <c r="G300" s="16">
        <f t="shared" si="90"/>
        <v>0</v>
      </c>
      <c r="H300" s="16">
        <f t="shared" si="90"/>
        <v>0</v>
      </c>
      <c r="I300" s="16">
        <f t="shared" si="90"/>
        <v>0</v>
      </c>
      <c r="J300" s="16">
        <f t="shared" si="90"/>
        <v>0</v>
      </c>
      <c r="K300" s="16">
        <f t="shared" si="90"/>
        <v>0</v>
      </c>
      <c r="L300" s="16">
        <f t="shared" si="90"/>
        <v>0</v>
      </c>
      <c r="M300" s="16">
        <f t="shared" si="90"/>
        <v>0</v>
      </c>
      <c r="N300" s="16">
        <f t="shared" si="90"/>
        <v>0</v>
      </c>
      <c r="O300" s="16">
        <f t="shared" si="90"/>
        <v>0</v>
      </c>
      <c r="P300" s="16">
        <f t="shared" si="90"/>
        <v>0</v>
      </c>
      <c r="Q300" s="16">
        <f t="shared" si="90"/>
        <v>0</v>
      </c>
      <c r="R300" s="16">
        <f t="shared" si="90"/>
        <v>0</v>
      </c>
      <c r="S300" s="16">
        <f t="shared" si="90"/>
        <v>0</v>
      </c>
      <c r="T300" s="16">
        <f t="shared" si="90"/>
        <v>0</v>
      </c>
      <c r="U300" s="16">
        <f t="shared" si="90"/>
        <v>0</v>
      </c>
      <c r="V300" s="16">
        <f t="shared" si="90"/>
        <v>0</v>
      </c>
      <c r="W300" s="16">
        <f t="shared" si="90"/>
        <v>0</v>
      </c>
      <c r="X300" s="16">
        <f t="shared" si="90"/>
        <v>0</v>
      </c>
      <c r="Y300" s="16">
        <f t="shared" si="90"/>
        <v>0</v>
      </c>
      <c r="Z300" s="16">
        <f t="shared" si="90"/>
        <v>0</v>
      </c>
      <c r="AA300" s="16">
        <f t="shared" si="90"/>
        <v>0</v>
      </c>
      <c r="AB300" s="16">
        <f t="shared" si="90"/>
        <v>0</v>
      </c>
      <c r="AC300" s="16">
        <f t="shared" si="90"/>
        <v>0</v>
      </c>
      <c r="AD300" s="16">
        <f t="shared" si="90"/>
        <v>0</v>
      </c>
      <c r="AE300" s="16">
        <f t="shared" si="90"/>
        <v>0</v>
      </c>
      <c r="AF300" s="16">
        <f t="shared" si="90"/>
        <v>0</v>
      </c>
      <c r="AG300" s="16">
        <f t="shared" si="90"/>
        <v>0</v>
      </c>
      <c r="AH300" s="16">
        <f t="shared" si="90"/>
        <v>0</v>
      </c>
      <c r="AI300" s="16">
        <f t="shared" si="90"/>
        <v>0</v>
      </c>
      <c r="AJ300" s="16">
        <f t="shared" si="90"/>
        <v>0</v>
      </c>
      <c r="AK300" s="16">
        <f t="shared" si="90"/>
        <v>0</v>
      </c>
      <c r="AL300" s="16">
        <f t="shared" si="90"/>
        <v>0</v>
      </c>
      <c r="AM300" s="16">
        <f t="shared" si="90"/>
        <v>0</v>
      </c>
      <c r="AN300" s="16">
        <f t="shared" si="90"/>
        <v>0</v>
      </c>
      <c r="AO300" s="16">
        <f t="shared" si="90"/>
        <v>0</v>
      </c>
      <c r="AP300" s="16">
        <f t="shared" si="90"/>
        <v>0</v>
      </c>
      <c r="AQ300" s="16">
        <f t="shared" si="90"/>
        <v>0</v>
      </c>
      <c r="AR300" s="16">
        <f t="shared" si="90"/>
        <v>0</v>
      </c>
      <c r="AS300" s="16">
        <f t="shared" si="90"/>
        <v>0</v>
      </c>
      <c r="AT300" s="16">
        <f t="shared" si="90"/>
        <v>0</v>
      </c>
      <c r="AU300" s="16">
        <f t="shared" si="90"/>
        <v>0</v>
      </c>
    </row>
    <row r="301" spans="1:47" ht="14.1" customHeight="1" x14ac:dyDescent="0.2">
      <c r="A301" s="76" t="s">
        <v>297</v>
      </c>
      <c r="B301" s="16">
        <f t="shared" si="80"/>
        <v>0</v>
      </c>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row>
    <row r="302" spans="1:47" ht="14.1" customHeight="1" x14ac:dyDescent="0.2">
      <c r="A302" s="76" t="s">
        <v>298</v>
      </c>
      <c r="B302" s="16">
        <f t="shared" si="80"/>
        <v>0</v>
      </c>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row>
    <row r="303" spans="1:47" ht="14.1" customHeight="1" x14ac:dyDescent="0.2">
      <c r="A303" s="15" t="s">
        <v>250</v>
      </c>
      <c r="B303" s="16">
        <f t="shared" ref="B303:B352" si="91">SUM(C303:AU303)</f>
        <v>0</v>
      </c>
      <c r="C303" s="16">
        <f t="shared" ref="C303:AU303" si="92">+C304+C345</f>
        <v>0</v>
      </c>
      <c r="D303" s="16">
        <f t="shared" si="92"/>
        <v>0</v>
      </c>
      <c r="E303" s="16">
        <f t="shared" si="92"/>
        <v>0</v>
      </c>
      <c r="F303" s="16">
        <f t="shared" si="92"/>
        <v>0</v>
      </c>
      <c r="G303" s="16">
        <f t="shared" si="92"/>
        <v>0</v>
      </c>
      <c r="H303" s="16">
        <f t="shared" si="92"/>
        <v>0</v>
      </c>
      <c r="I303" s="16">
        <f t="shared" si="92"/>
        <v>0</v>
      </c>
      <c r="J303" s="16">
        <f t="shared" si="92"/>
        <v>0</v>
      </c>
      <c r="K303" s="16">
        <f t="shared" si="92"/>
        <v>0</v>
      </c>
      <c r="L303" s="16">
        <f t="shared" si="92"/>
        <v>0</v>
      </c>
      <c r="M303" s="16">
        <f t="shared" si="92"/>
        <v>0</v>
      </c>
      <c r="N303" s="16">
        <f t="shared" si="92"/>
        <v>0</v>
      </c>
      <c r="O303" s="16">
        <f t="shared" si="92"/>
        <v>0</v>
      </c>
      <c r="P303" s="16">
        <f t="shared" si="92"/>
        <v>0</v>
      </c>
      <c r="Q303" s="16">
        <f t="shared" si="92"/>
        <v>0</v>
      </c>
      <c r="R303" s="16">
        <f t="shared" si="92"/>
        <v>0</v>
      </c>
      <c r="S303" s="16">
        <f t="shared" si="92"/>
        <v>0</v>
      </c>
      <c r="T303" s="16">
        <f t="shared" si="92"/>
        <v>0</v>
      </c>
      <c r="U303" s="16">
        <f t="shared" si="92"/>
        <v>0</v>
      </c>
      <c r="V303" s="16">
        <f t="shared" si="92"/>
        <v>0</v>
      </c>
      <c r="W303" s="16">
        <f t="shared" si="92"/>
        <v>0</v>
      </c>
      <c r="X303" s="16">
        <f t="shared" si="92"/>
        <v>0</v>
      </c>
      <c r="Y303" s="16">
        <f t="shared" si="92"/>
        <v>0</v>
      </c>
      <c r="Z303" s="16">
        <f t="shared" si="92"/>
        <v>0</v>
      </c>
      <c r="AA303" s="16">
        <f t="shared" si="92"/>
        <v>0</v>
      </c>
      <c r="AB303" s="16">
        <f t="shared" si="92"/>
        <v>0</v>
      </c>
      <c r="AC303" s="16">
        <f t="shared" si="92"/>
        <v>0</v>
      </c>
      <c r="AD303" s="16">
        <f t="shared" si="92"/>
        <v>0</v>
      </c>
      <c r="AE303" s="16">
        <f t="shared" si="92"/>
        <v>0</v>
      </c>
      <c r="AF303" s="16">
        <f t="shared" si="92"/>
        <v>0</v>
      </c>
      <c r="AG303" s="16">
        <f t="shared" si="92"/>
        <v>0</v>
      </c>
      <c r="AH303" s="16">
        <f t="shared" si="92"/>
        <v>0</v>
      </c>
      <c r="AI303" s="16">
        <f t="shared" si="92"/>
        <v>0</v>
      </c>
      <c r="AJ303" s="16">
        <f t="shared" si="92"/>
        <v>0</v>
      </c>
      <c r="AK303" s="16">
        <f t="shared" si="92"/>
        <v>0</v>
      </c>
      <c r="AL303" s="16">
        <f t="shared" si="92"/>
        <v>0</v>
      </c>
      <c r="AM303" s="16">
        <f t="shared" si="92"/>
        <v>0</v>
      </c>
      <c r="AN303" s="16">
        <f t="shared" si="92"/>
        <v>0</v>
      </c>
      <c r="AO303" s="16">
        <f t="shared" si="92"/>
        <v>0</v>
      </c>
      <c r="AP303" s="16">
        <f t="shared" si="92"/>
        <v>0</v>
      </c>
      <c r="AQ303" s="16">
        <f t="shared" si="92"/>
        <v>0</v>
      </c>
      <c r="AR303" s="16">
        <f t="shared" si="92"/>
        <v>0</v>
      </c>
      <c r="AS303" s="16">
        <f t="shared" si="92"/>
        <v>0</v>
      </c>
      <c r="AT303" s="16">
        <f t="shared" si="92"/>
        <v>0</v>
      </c>
      <c r="AU303" s="16">
        <f t="shared" si="92"/>
        <v>0</v>
      </c>
    </row>
    <row r="304" spans="1:47" ht="14.1" customHeight="1" x14ac:dyDescent="0.2">
      <c r="A304" s="25" t="s">
        <v>90</v>
      </c>
      <c r="B304" s="16">
        <f t="shared" si="91"/>
        <v>0</v>
      </c>
      <c r="C304" s="16">
        <f t="shared" ref="C304:AU304" si="93">+C305+C315+C324+C328+C329+C330+C331+C337</f>
        <v>0</v>
      </c>
      <c r="D304" s="16">
        <f t="shared" si="93"/>
        <v>0</v>
      </c>
      <c r="E304" s="16">
        <f t="shared" si="93"/>
        <v>0</v>
      </c>
      <c r="F304" s="16">
        <f t="shared" si="93"/>
        <v>0</v>
      </c>
      <c r="G304" s="16">
        <f t="shared" si="93"/>
        <v>0</v>
      </c>
      <c r="H304" s="16">
        <f t="shared" si="93"/>
        <v>0</v>
      </c>
      <c r="I304" s="16">
        <f t="shared" si="93"/>
        <v>0</v>
      </c>
      <c r="J304" s="16">
        <f t="shared" si="93"/>
        <v>0</v>
      </c>
      <c r="K304" s="16">
        <f t="shared" si="93"/>
        <v>0</v>
      </c>
      <c r="L304" s="16">
        <f t="shared" si="93"/>
        <v>0</v>
      </c>
      <c r="M304" s="16">
        <f t="shared" si="93"/>
        <v>0</v>
      </c>
      <c r="N304" s="16">
        <f t="shared" si="93"/>
        <v>0</v>
      </c>
      <c r="O304" s="16">
        <f t="shared" si="93"/>
        <v>0</v>
      </c>
      <c r="P304" s="16">
        <f t="shared" si="93"/>
        <v>0</v>
      </c>
      <c r="Q304" s="16">
        <f t="shared" si="93"/>
        <v>0</v>
      </c>
      <c r="R304" s="16">
        <f t="shared" si="93"/>
        <v>0</v>
      </c>
      <c r="S304" s="16">
        <f t="shared" si="93"/>
        <v>0</v>
      </c>
      <c r="T304" s="16">
        <f t="shared" si="93"/>
        <v>0</v>
      </c>
      <c r="U304" s="16">
        <f t="shared" si="93"/>
        <v>0</v>
      </c>
      <c r="V304" s="16">
        <f t="shared" si="93"/>
        <v>0</v>
      </c>
      <c r="W304" s="16">
        <f t="shared" si="93"/>
        <v>0</v>
      </c>
      <c r="X304" s="16">
        <f t="shared" si="93"/>
        <v>0</v>
      </c>
      <c r="Y304" s="16">
        <f t="shared" si="93"/>
        <v>0</v>
      </c>
      <c r="Z304" s="16">
        <f t="shared" si="93"/>
        <v>0</v>
      </c>
      <c r="AA304" s="16">
        <f t="shared" si="93"/>
        <v>0</v>
      </c>
      <c r="AB304" s="16">
        <f t="shared" si="93"/>
        <v>0</v>
      </c>
      <c r="AC304" s="16">
        <f t="shared" si="93"/>
        <v>0</v>
      </c>
      <c r="AD304" s="16">
        <f t="shared" si="93"/>
        <v>0</v>
      </c>
      <c r="AE304" s="16">
        <f t="shared" si="93"/>
        <v>0</v>
      </c>
      <c r="AF304" s="16">
        <f t="shared" si="93"/>
        <v>0</v>
      </c>
      <c r="AG304" s="16">
        <f t="shared" si="93"/>
        <v>0</v>
      </c>
      <c r="AH304" s="16">
        <f t="shared" si="93"/>
        <v>0</v>
      </c>
      <c r="AI304" s="16">
        <f t="shared" si="93"/>
        <v>0</v>
      </c>
      <c r="AJ304" s="16">
        <f t="shared" si="93"/>
        <v>0</v>
      </c>
      <c r="AK304" s="16">
        <f t="shared" si="93"/>
        <v>0</v>
      </c>
      <c r="AL304" s="16">
        <f t="shared" si="93"/>
        <v>0</v>
      </c>
      <c r="AM304" s="16">
        <f t="shared" si="93"/>
        <v>0</v>
      </c>
      <c r="AN304" s="16">
        <f t="shared" si="93"/>
        <v>0</v>
      </c>
      <c r="AO304" s="16">
        <f t="shared" si="93"/>
        <v>0</v>
      </c>
      <c r="AP304" s="16">
        <f t="shared" si="93"/>
        <v>0</v>
      </c>
      <c r="AQ304" s="16">
        <f t="shared" si="93"/>
        <v>0</v>
      </c>
      <c r="AR304" s="16">
        <f t="shared" si="93"/>
        <v>0</v>
      </c>
      <c r="AS304" s="16">
        <f t="shared" si="93"/>
        <v>0</v>
      </c>
      <c r="AT304" s="16">
        <f t="shared" si="93"/>
        <v>0</v>
      </c>
      <c r="AU304" s="16">
        <f t="shared" si="93"/>
        <v>0</v>
      </c>
    </row>
    <row r="305" spans="1:47" ht="14.1" customHeight="1" x14ac:dyDescent="0.2">
      <c r="A305" s="14" t="s">
        <v>4</v>
      </c>
      <c r="B305" s="16">
        <f t="shared" si="91"/>
        <v>0</v>
      </c>
      <c r="C305" s="16">
        <f t="shared" ref="C305:AU305" si="94">+C306+C310+C311+C312</f>
        <v>0</v>
      </c>
      <c r="D305" s="16">
        <f t="shared" si="94"/>
        <v>0</v>
      </c>
      <c r="E305" s="16">
        <f t="shared" si="94"/>
        <v>0</v>
      </c>
      <c r="F305" s="16">
        <f t="shared" si="94"/>
        <v>0</v>
      </c>
      <c r="G305" s="16">
        <f t="shared" si="94"/>
        <v>0</v>
      </c>
      <c r="H305" s="16">
        <f t="shared" si="94"/>
        <v>0</v>
      </c>
      <c r="I305" s="16">
        <f t="shared" si="94"/>
        <v>0</v>
      </c>
      <c r="J305" s="16">
        <f t="shared" si="94"/>
        <v>0</v>
      </c>
      <c r="K305" s="16">
        <f t="shared" si="94"/>
        <v>0</v>
      </c>
      <c r="L305" s="16">
        <f t="shared" si="94"/>
        <v>0</v>
      </c>
      <c r="M305" s="16">
        <f t="shared" si="94"/>
        <v>0</v>
      </c>
      <c r="N305" s="16">
        <f t="shared" si="94"/>
        <v>0</v>
      </c>
      <c r="O305" s="16">
        <f t="shared" si="94"/>
        <v>0</v>
      </c>
      <c r="P305" s="16">
        <f t="shared" si="94"/>
        <v>0</v>
      </c>
      <c r="Q305" s="16">
        <f t="shared" si="94"/>
        <v>0</v>
      </c>
      <c r="R305" s="16">
        <f t="shared" si="94"/>
        <v>0</v>
      </c>
      <c r="S305" s="16">
        <f t="shared" si="94"/>
        <v>0</v>
      </c>
      <c r="T305" s="16">
        <f t="shared" si="94"/>
        <v>0</v>
      </c>
      <c r="U305" s="16">
        <f t="shared" si="94"/>
        <v>0</v>
      </c>
      <c r="V305" s="16">
        <f t="shared" si="94"/>
        <v>0</v>
      </c>
      <c r="W305" s="16">
        <f t="shared" si="94"/>
        <v>0</v>
      </c>
      <c r="X305" s="16">
        <f t="shared" si="94"/>
        <v>0</v>
      </c>
      <c r="Y305" s="16">
        <f t="shared" si="94"/>
        <v>0</v>
      </c>
      <c r="Z305" s="16">
        <f t="shared" si="94"/>
        <v>0</v>
      </c>
      <c r="AA305" s="16">
        <f t="shared" si="94"/>
        <v>0</v>
      </c>
      <c r="AB305" s="16">
        <f t="shared" si="94"/>
        <v>0</v>
      </c>
      <c r="AC305" s="16">
        <f t="shared" si="94"/>
        <v>0</v>
      </c>
      <c r="AD305" s="16">
        <f t="shared" si="94"/>
        <v>0</v>
      </c>
      <c r="AE305" s="16">
        <f t="shared" si="94"/>
        <v>0</v>
      </c>
      <c r="AF305" s="16">
        <f t="shared" si="94"/>
        <v>0</v>
      </c>
      <c r="AG305" s="16">
        <f t="shared" si="94"/>
        <v>0</v>
      </c>
      <c r="AH305" s="16">
        <f t="shared" si="94"/>
        <v>0</v>
      </c>
      <c r="AI305" s="16">
        <f t="shared" si="94"/>
        <v>0</v>
      </c>
      <c r="AJ305" s="16">
        <f t="shared" si="94"/>
        <v>0</v>
      </c>
      <c r="AK305" s="16">
        <f t="shared" si="94"/>
        <v>0</v>
      </c>
      <c r="AL305" s="16">
        <f t="shared" si="94"/>
        <v>0</v>
      </c>
      <c r="AM305" s="16">
        <f t="shared" si="94"/>
        <v>0</v>
      </c>
      <c r="AN305" s="16">
        <f t="shared" si="94"/>
        <v>0</v>
      </c>
      <c r="AO305" s="16">
        <f t="shared" si="94"/>
        <v>0</v>
      </c>
      <c r="AP305" s="16">
        <f t="shared" si="94"/>
        <v>0</v>
      </c>
      <c r="AQ305" s="16">
        <f t="shared" si="94"/>
        <v>0</v>
      </c>
      <c r="AR305" s="16">
        <f t="shared" si="94"/>
        <v>0</v>
      </c>
      <c r="AS305" s="16">
        <f t="shared" si="94"/>
        <v>0</v>
      </c>
      <c r="AT305" s="16">
        <f t="shared" si="94"/>
        <v>0</v>
      </c>
      <c r="AU305" s="16">
        <f t="shared" si="94"/>
        <v>0</v>
      </c>
    </row>
    <row r="306" spans="1:47" ht="14.1" customHeight="1" x14ac:dyDescent="0.2">
      <c r="A306" s="12" t="s">
        <v>18</v>
      </c>
      <c r="B306" s="16">
        <f t="shared" si="91"/>
        <v>0</v>
      </c>
      <c r="C306" s="16">
        <f t="shared" ref="C306:AU306" si="95">+C307+C308+C309</f>
        <v>0</v>
      </c>
      <c r="D306" s="16">
        <f t="shared" si="95"/>
        <v>0</v>
      </c>
      <c r="E306" s="16">
        <f t="shared" si="95"/>
        <v>0</v>
      </c>
      <c r="F306" s="16">
        <f t="shared" si="95"/>
        <v>0</v>
      </c>
      <c r="G306" s="16">
        <f t="shared" si="95"/>
        <v>0</v>
      </c>
      <c r="H306" s="16">
        <f t="shared" si="95"/>
        <v>0</v>
      </c>
      <c r="I306" s="16">
        <f t="shared" si="95"/>
        <v>0</v>
      </c>
      <c r="J306" s="16">
        <f t="shared" si="95"/>
        <v>0</v>
      </c>
      <c r="K306" s="16">
        <f t="shared" si="95"/>
        <v>0</v>
      </c>
      <c r="L306" s="16">
        <f t="shared" si="95"/>
        <v>0</v>
      </c>
      <c r="M306" s="16">
        <f t="shared" si="95"/>
        <v>0</v>
      </c>
      <c r="N306" s="16">
        <f t="shared" si="95"/>
        <v>0</v>
      </c>
      <c r="O306" s="16">
        <f t="shared" si="95"/>
        <v>0</v>
      </c>
      <c r="P306" s="16">
        <f t="shared" si="95"/>
        <v>0</v>
      </c>
      <c r="Q306" s="16">
        <f t="shared" si="95"/>
        <v>0</v>
      </c>
      <c r="R306" s="16">
        <f t="shared" si="95"/>
        <v>0</v>
      </c>
      <c r="S306" s="16">
        <f t="shared" si="95"/>
        <v>0</v>
      </c>
      <c r="T306" s="16">
        <f t="shared" si="95"/>
        <v>0</v>
      </c>
      <c r="U306" s="16">
        <f t="shared" si="95"/>
        <v>0</v>
      </c>
      <c r="V306" s="16">
        <f t="shared" si="95"/>
        <v>0</v>
      </c>
      <c r="W306" s="16">
        <f t="shared" si="95"/>
        <v>0</v>
      </c>
      <c r="X306" s="16">
        <f t="shared" si="95"/>
        <v>0</v>
      </c>
      <c r="Y306" s="16">
        <f t="shared" si="95"/>
        <v>0</v>
      </c>
      <c r="Z306" s="16">
        <f t="shared" si="95"/>
        <v>0</v>
      </c>
      <c r="AA306" s="16">
        <f t="shared" si="95"/>
        <v>0</v>
      </c>
      <c r="AB306" s="16">
        <f t="shared" si="95"/>
        <v>0</v>
      </c>
      <c r="AC306" s="16">
        <f t="shared" si="95"/>
        <v>0</v>
      </c>
      <c r="AD306" s="16">
        <f t="shared" si="95"/>
        <v>0</v>
      </c>
      <c r="AE306" s="16">
        <f t="shared" si="95"/>
        <v>0</v>
      </c>
      <c r="AF306" s="16">
        <f t="shared" si="95"/>
        <v>0</v>
      </c>
      <c r="AG306" s="16">
        <f t="shared" si="95"/>
        <v>0</v>
      </c>
      <c r="AH306" s="16">
        <f t="shared" si="95"/>
        <v>0</v>
      </c>
      <c r="AI306" s="16">
        <f t="shared" si="95"/>
        <v>0</v>
      </c>
      <c r="AJ306" s="16">
        <f t="shared" si="95"/>
        <v>0</v>
      </c>
      <c r="AK306" s="16">
        <f t="shared" si="95"/>
        <v>0</v>
      </c>
      <c r="AL306" s="16">
        <f t="shared" si="95"/>
        <v>0</v>
      </c>
      <c r="AM306" s="16">
        <f t="shared" si="95"/>
        <v>0</v>
      </c>
      <c r="AN306" s="16">
        <f t="shared" si="95"/>
        <v>0</v>
      </c>
      <c r="AO306" s="16">
        <f t="shared" si="95"/>
        <v>0</v>
      </c>
      <c r="AP306" s="16">
        <f t="shared" si="95"/>
        <v>0</v>
      </c>
      <c r="AQ306" s="16">
        <f t="shared" si="95"/>
        <v>0</v>
      </c>
      <c r="AR306" s="16">
        <f t="shared" si="95"/>
        <v>0</v>
      </c>
      <c r="AS306" s="16">
        <f t="shared" si="95"/>
        <v>0</v>
      </c>
      <c r="AT306" s="16">
        <f t="shared" si="95"/>
        <v>0</v>
      </c>
      <c r="AU306" s="16">
        <f t="shared" si="95"/>
        <v>0</v>
      </c>
    </row>
    <row r="307" spans="1:47" ht="14.1" customHeight="1" x14ac:dyDescent="0.2">
      <c r="A307" s="27" t="s">
        <v>112</v>
      </c>
      <c r="B307" s="16">
        <f t="shared" si="91"/>
        <v>0</v>
      </c>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row>
    <row r="308" spans="1:47" ht="14.1" customHeight="1" x14ac:dyDescent="0.2">
      <c r="A308" s="27" t="s">
        <v>113</v>
      </c>
      <c r="B308" s="16">
        <f t="shared" si="91"/>
        <v>0</v>
      </c>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row>
    <row r="309" spans="1:47" ht="14.1" customHeight="1" x14ac:dyDescent="0.2">
      <c r="A309" s="27" t="s">
        <v>114</v>
      </c>
      <c r="B309" s="16">
        <f t="shared" si="91"/>
        <v>0</v>
      </c>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row>
    <row r="310" spans="1:47" ht="14.1" customHeight="1" x14ac:dyDescent="0.2">
      <c r="A310" s="12" t="s">
        <v>100</v>
      </c>
      <c r="B310" s="16">
        <f t="shared" si="91"/>
        <v>0</v>
      </c>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row>
    <row r="311" spans="1:47" ht="14.1" customHeight="1" x14ac:dyDescent="0.2">
      <c r="A311" s="12" t="s">
        <v>251</v>
      </c>
      <c r="B311" s="16">
        <f t="shared" si="91"/>
        <v>0</v>
      </c>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row>
    <row r="312" spans="1:47" ht="14.1" customHeight="1" x14ac:dyDescent="0.2">
      <c r="A312" s="12" t="s">
        <v>19</v>
      </c>
      <c r="B312" s="16">
        <f t="shared" si="91"/>
        <v>0</v>
      </c>
      <c r="C312" s="16">
        <f t="shared" ref="C312:AU312" si="96">+C313+C314</f>
        <v>0</v>
      </c>
      <c r="D312" s="16">
        <f t="shared" si="96"/>
        <v>0</v>
      </c>
      <c r="E312" s="16">
        <f t="shared" si="96"/>
        <v>0</v>
      </c>
      <c r="F312" s="16">
        <f t="shared" si="96"/>
        <v>0</v>
      </c>
      <c r="G312" s="16">
        <f t="shared" si="96"/>
        <v>0</v>
      </c>
      <c r="H312" s="16">
        <f t="shared" si="96"/>
        <v>0</v>
      </c>
      <c r="I312" s="16">
        <f t="shared" si="96"/>
        <v>0</v>
      </c>
      <c r="J312" s="16">
        <f t="shared" si="96"/>
        <v>0</v>
      </c>
      <c r="K312" s="16">
        <f t="shared" si="96"/>
        <v>0</v>
      </c>
      <c r="L312" s="16">
        <f t="shared" si="96"/>
        <v>0</v>
      </c>
      <c r="M312" s="16">
        <f t="shared" si="96"/>
        <v>0</v>
      </c>
      <c r="N312" s="16">
        <f t="shared" si="96"/>
        <v>0</v>
      </c>
      <c r="O312" s="16">
        <f t="shared" si="96"/>
        <v>0</v>
      </c>
      <c r="P312" s="16">
        <f t="shared" si="96"/>
        <v>0</v>
      </c>
      <c r="Q312" s="16">
        <f t="shared" si="96"/>
        <v>0</v>
      </c>
      <c r="R312" s="16">
        <f t="shared" si="96"/>
        <v>0</v>
      </c>
      <c r="S312" s="16">
        <f t="shared" si="96"/>
        <v>0</v>
      </c>
      <c r="T312" s="16">
        <f t="shared" si="96"/>
        <v>0</v>
      </c>
      <c r="U312" s="16">
        <f t="shared" si="96"/>
        <v>0</v>
      </c>
      <c r="V312" s="16">
        <f t="shared" si="96"/>
        <v>0</v>
      </c>
      <c r="W312" s="16">
        <f t="shared" si="96"/>
        <v>0</v>
      </c>
      <c r="X312" s="16">
        <f t="shared" si="96"/>
        <v>0</v>
      </c>
      <c r="Y312" s="16">
        <f t="shared" si="96"/>
        <v>0</v>
      </c>
      <c r="Z312" s="16">
        <f t="shared" si="96"/>
        <v>0</v>
      </c>
      <c r="AA312" s="16">
        <f t="shared" si="96"/>
        <v>0</v>
      </c>
      <c r="AB312" s="16">
        <f t="shared" si="96"/>
        <v>0</v>
      </c>
      <c r="AC312" s="16">
        <f t="shared" si="96"/>
        <v>0</v>
      </c>
      <c r="AD312" s="16">
        <f t="shared" si="96"/>
        <v>0</v>
      </c>
      <c r="AE312" s="16">
        <f t="shared" si="96"/>
        <v>0</v>
      </c>
      <c r="AF312" s="16">
        <f t="shared" si="96"/>
        <v>0</v>
      </c>
      <c r="AG312" s="16">
        <f t="shared" si="96"/>
        <v>0</v>
      </c>
      <c r="AH312" s="16">
        <f t="shared" si="96"/>
        <v>0</v>
      </c>
      <c r="AI312" s="16">
        <f t="shared" si="96"/>
        <v>0</v>
      </c>
      <c r="AJ312" s="16">
        <f t="shared" si="96"/>
        <v>0</v>
      </c>
      <c r="AK312" s="16">
        <f t="shared" si="96"/>
        <v>0</v>
      </c>
      <c r="AL312" s="16">
        <f t="shared" si="96"/>
        <v>0</v>
      </c>
      <c r="AM312" s="16">
        <f t="shared" si="96"/>
        <v>0</v>
      </c>
      <c r="AN312" s="16">
        <f t="shared" si="96"/>
        <v>0</v>
      </c>
      <c r="AO312" s="16">
        <f t="shared" si="96"/>
        <v>0</v>
      </c>
      <c r="AP312" s="16">
        <f t="shared" si="96"/>
        <v>0</v>
      </c>
      <c r="AQ312" s="16">
        <f t="shared" si="96"/>
        <v>0</v>
      </c>
      <c r="AR312" s="16">
        <f t="shared" si="96"/>
        <v>0</v>
      </c>
      <c r="AS312" s="16">
        <f t="shared" si="96"/>
        <v>0</v>
      </c>
      <c r="AT312" s="16">
        <f t="shared" si="96"/>
        <v>0</v>
      </c>
      <c r="AU312" s="16">
        <f t="shared" si="96"/>
        <v>0</v>
      </c>
    </row>
    <row r="313" spans="1:47" ht="14.1" customHeight="1" x14ac:dyDescent="0.2">
      <c r="A313" s="27" t="s">
        <v>115</v>
      </c>
      <c r="B313" s="16">
        <f t="shared" si="91"/>
        <v>0</v>
      </c>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row>
    <row r="314" spans="1:47" ht="14.1" customHeight="1" x14ac:dyDescent="0.2">
      <c r="A314" s="27" t="s">
        <v>116</v>
      </c>
      <c r="B314" s="16">
        <f t="shared" si="91"/>
        <v>0</v>
      </c>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row>
    <row r="315" spans="1:47" ht="14.1" customHeight="1" x14ac:dyDescent="0.2">
      <c r="A315" s="14" t="s">
        <v>5</v>
      </c>
      <c r="B315" s="16">
        <f t="shared" si="91"/>
        <v>0</v>
      </c>
      <c r="C315" s="16">
        <f t="shared" ref="C315:AU315" si="97">+C316+C323</f>
        <v>0</v>
      </c>
      <c r="D315" s="16">
        <f t="shared" si="97"/>
        <v>0</v>
      </c>
      <c r="E315" s="16">
        <f t="shared" si="97"/>
        <v>0</v>
      </c>
      <c r="F315" s="16">
        <f t="shared" si="97"/>
        <v>0</v>
      </c>
      <c r="G315" s="16">
        <f t="shared" si="97"/>
        <v>0</v>
      </c>
      <c r="H315" s="16">
        <f t="shared" si="97"/>
        <v>0</v>
      </c>
      <c r="I315" s="16">
        <f t="shared" si="97"/>
        <v>0</v>
      </c>
      <c r="J315" s="16">
        <f t="shared" si="97"/>
        <v>0</v>
      </c>
      <c r="K315" s="16">
        <f t="shared" si="97"/>
        <v>0</v>
      </c>
      <c r="L315" s="16">
        <f t="shared" si="97"/>
        <v>0</v>
      </c>
      <c r="M315" s="16">
        <f t="shared" si="97"/>
        <v>0</v>
      </c>
      <c r="N315" s="16">
        <f t="shared" si="97"/>
        <v>0</v>
      </c>
      <c r="O315" s="16">
        <f t="shared" si="97"/>
        <v>0</v>
      </c>
      <c r="P315" s="16">
        <f t="shared" si="97"/>
        <v>0</v>
      </c>
      <c r="Q315" s="16">
        <f t="shared" si="97"/>
        <v>0</v>
      </c>
      <c r="R315" s="16">
        <f t="shared" si="97"/>
        <v>0</v>
      </c>
      <c r="S315" s="16">
        <f t="shared" si="97"/>
        <v>0</v>
      </c>
      <c r="T315" s="16">
        <f t="shared" si="97"/>
        <v>0</v>
      </c>
      <c r="U315" s="16">
        <f t="shared" si="97"/>
        <v>0</v>
      </c>
      <c r="V315" s="16">
        <f t="shared" si="97"/>
        <v>0</v>
      </c>
      <c r="W315" s="16">
        <f t="shared" si="97"/>
        <v>0</v>
      </c>
      <c r="X315" s="16">
        <f t="shared" si="97"/>
        <v>0</v>
      </c>
      <c r="Y315" s="16">
        <f t="shared" si="97"/>
        <v>0</v>
      </c>
      <c r="Z315" s="16">
        <f t="shared" si="97"/>
        <v>0</v>
      </c>
      <c r="AA315" s="16">
        <f t="shared" si="97"/>
        <v>0</v>
      </c>
      <c r="AB315" s="16">
        <f t="shared" si="97"/>
        <v>0</v>
      </c>
      <c r="AC315" s="16">
        <f t="shared" si="97"/>
        <v>0</v>
      </c>
      <c r="AD315" s="16">
        <f t="shared" si="97"/>
        <v>0</v>
      </c>
      <c r="AE315" s="16">
        <f t="shared" si="97"/>
        <v>0</v>
      </c>
      <c r="AF315" s="16">
        <f t="shared" si="97"/>
        <v>0</v>
      </c>
      <c r="AG315" s="16">
        <f t="shared" si="97"/>
        <v>0</v>
      </c>
      <c r="AH315" s="16">
        <f t="shared" si="97"/>
        <v>0</v>
      </c>
      <c r="AI315" s="16">
        <f t="shared" si="97"/>
        <v>0</v>
      </c>
      <c r="AJ315" s="16">
        <f t="shared" si="97"/>
        <v>0</v>
      </c>
      <c r="AK315" s="16">
        <f t="shared" si="97"/>
        <v>0</v>
      </c>
      <c r="AL315" s="16">
        <f t="shared" si="97"/>
        <v>0</v>
      </c>
      <c r="AM315" s="16">
        <f t="shared" si="97"/>
        <v>0</v>
      </c>
      <c r="AN315" s="16">
        <f t="shared" si="97"/>
        <v>0</v>
      </c>
      <c r="AO315" s="16">
        <f t="shared" si="97"/>
        <v>0</v>
      </c>
      <c r="AP315" s="16">
        <f t="shared" si="97"/>
        <v>0</v>
      </c>
      <c r="AQ315" s="16">
        <f t="shared" si="97"/>
        <v>0</v>
      </c>
      <c r="AR315" s="16">
        <f t="shared" si="97"/>
        <v>0</v>
      </c>
      <c r="AS315" s="16">
        <f t="shared" si="97"/>
        <v>0</v>
      </c>
      <c r="AT315" s="16">
        <f t="shared" si="97"/>
        <v>0</v>
      </c>
      <c r="AU315" s="16">
        <f t="shared" si="97"/>
        <v>0</v>
      </c>
    </row>
    <row r="316" spans="1:47" ht="14.1" customHeight="1" x14ac:dyDescent="0.2">
      <c r="A316" s="12" t="s">
        <v>140</v>
      </c>
      <c r="B316" s="16">
        <f t="shared" si="91"/>
        <v>0</v>
      </c>
      <c r="C316" s="16">
        <f t="shared" ref="C316:AU316" si="98">+C317+C318+C321+C322</f>
        <v>0</v>
      </c>
      <c r="D316" s="16">
        <f t="shared" si="98"/>
        <v>0</v>
      </c>
      <c r="E316" s="16">
        <f t="shared" si="98"/>
        <v>0</v>
      </c>
      <c r="F316" s="16">
        <f t="shared" si="98"/>
        <v>0</v>
      </c>
      <c r="G316" s="16">
        <f t="shared" si="98"/>
        <v>0</v>
      </c>
      <c r="H316" s="16">
        <f t="shared" si="98"/>
        <v>0</v>
      </c>
      <c r="I316" s="16">
        <f t="shared" si="98"/>
        <v>0</v>
      </c>
      <c r="J316" s="16">
        <f t="shared" si="98"/>
        <v>0</v>
      </c>
      <c r="K316" s="16">
        <f t="shared" si="98"/>
        <v>0</v>
      </c>
      <c r="L316" s="16">
        <f t="shared" si="98"/>
        <v>0</v>
      </c>
      <c r="M316" s="16">
        <f t="shared" si="98"/>
        <v>0</v>
      </c>
      <c r="N316" s="16">
        <f t="shared" si="98"/>
        <v>0</v>
      </c>
      <c r="O316" s="16">
        <f t="shared" si="98"/>
        <v>0</v>
      </c>
      <c r="P316" s="16">
        <f t="shared" si="98"/>
        <v>0</v>
      </c>
      <c r="Q316" s="16">
        <f t="shared" si="98"/>
        <v>0</v>
      </c>
      <c r="R316" s="16">
        <f t="shared" si="98"/>
        <v>0</v>
      </c>
      <c r="S316" s="16">
        <f t="shared" si="98"/>
        <v>0</v>
      </c>
      <c r="T316" s="16">
        <f t="shared" si="98"/>
        <v>0</v>
      </c>
      <c r="U316" s="16">
        <f t="shared" si="98"/>
        <v>0</v>
      </c>
      <c r="V316" s="16">
        <f t="shared" si="98"/>
        <v>0</v>
      </c>
      <c r="W316" s="16">
        <f t="shared" si="98"/>
        <v>0</v>
      </c>
      <c r="X316" s="16">
        <f t="shared" si="98"/>
        <v>0</v>
      </c>
      <c r="Y316" s="16">
        <f t="shared" si="98"/>
        <v>0</v>
      </c>
      <c r="Z316" s="16">
        <f t="shared" si="98"/>
        <v>0</v>
      </c>
      <c r="AA316" s="16">
        <f t="shared" si="98"/>
        <v>0</v>
      </c>
      <c r="AB316" s="16">
        <f t="shared" si="98"/>
        <v>0</v>
      </c>
      <c r="AC316" s="16">
        <f t="shared" si="98"/>
        <v>0</v>
      </c>
      <c r="AD316" s="16">
        <f t="shared" si="98"/>
        <v>0</v>
      </c>
      <c r="AE316" s="16">
        <f t="shared" si="98"/>
        <v>0</v>
      </c>
      <c r="AF316" s="16">
        <f t="shared" si="98"/>
        <v>0</v>
      </c>
      <c r="AG316" s="16">
        <f t="shared" si="98"/>
        <v>0</v>
      </c>
      <c r="AH316" s="16">
        <f t="shared" si="98"/>
        <v>0</v>
      </c>
      <c r="AI316" s="16">
        <f t="shared" si="98"/>
        <v>0</v>
      </c>
      <c r="AJ316" s="16">
        <f t="shared" si="98"/>
        <v>0</v>
      </c>
      <c r="AK316" s="16">
        <f t="shared" si="98"/>
        <v>0</v>
      </c>
      <c r="AL316" s="16">
        <f t="shared" si="98"/>
        <v>0</v>
      </c>
      <c r="AM316" s="16">
        <f t="shared" si="98"/>
        <v>0</v>
      </c>
      <c r="AN316" s="16">
        <f t="shared" si="98"/>
        <v>0</v>
      </c>
      <c r="AO316" s="16">
        <f t="shared" si="98"/>
        <v>0</v>
      </c>
      <c r="AP316" s="16">
        <f t="shared" si="98"/>
        <v>0</v>
      </c>
      <c r="AQ316" s="16">
        <f t="shared" si="98"/>
        <v>0</v>
      </c>
      <c r="AR316" s="16">
        <f t="shared" si="98"/>
        <v>0</v>
      </c>
      <c r="AS316" s="16">
        <f t="shared" si="98"/>
        <v>0</v>
      </c>
      <c r="AT316" s="16">
        <f t="shared" si="98"/>
        <v>0</v>
      </c>
      <c r="AU316" s="16">
        <f t="shared" si="98"/>
        <v>0</v>
      </c>
    </row>
    <row r="317" spans="1:47" ht="14.1" customHeight="1" x14ac:dyDescent="0.2">
      <c r="A317" s="27" t="s">
        <v>118</v>
      </c>
      <c r="B317" s="16">
        <f t="shared" si="91"/>
        <v>0</v>
      </c>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row>
    <row r="318" spans="1:47" ht="14.1" customHeight="1" x14ac:dyDescent="0.2">
      <c r="A318" s="27" t="s">
        <v>119</v>
      </c>
      <c r="B318" s="16">
        <f t="shared" si="91"/>
        <v>0</v>
      </c>
      <c r="C318" s="16">
        <f t="shared" ref="C318:AU318" si="99">+C319+C320</f>
        <v>0</v>
      </c>
      <c r="D318" s="16">
        <f t="shared" si="99"/>
        <v>0</v>
      </c>
      <c r="E318" s="16">
        <f t="shared" si="99"/>
        <v>0</v>
      </c>
      <c r="F318" s="16">
        <f t="shared" si="99"/>
        <v>0</v>
      </c>
      <c r="G318" s="16">
        <f t="shared" si="99"/>
        <v>0</v>
      </c>
      <c r="H318" s="16">
        <f t="shared" si="99"/>
        <v>0</v>
      </c>
      <c r="I318" s="16">
        <f t="shared" si="99"/>
        <v>0</v>
      </c>
      <c r="J318" s="16">
        <f t="shared" si="99"/>
        <v>0</v>
      </c>
      <c r="K318" s="16">
        <f t="shared" si="99"/>
        <v>0</v>
      </c>
      <c r="L318" s="16">
        <f t="shared" si="99"/>
        <v>0</v>
      </c>
      <c r="M318" s="16">
        <f t="shared" si="99"/>
        <v>0</v>
      </c>
      <c r="N318" s="16">
        <f t="shared" si="99"/>
        <v>0</v>
      </c>
      <c r="O318" s="16">
        <f t="shared" si="99"/>
        <v>0</v>
      </c>
      <c r="P318" s="16">
        <f t="shared" si="99"/>
        <v>0</v>
      </c>
      <c r="Q318" s="16">
        <f t="shared" si="99"/>
        <v>0</v>
      </c>
      <c r="R318" s="16">
        <f t="shared" si="99"/>
        <v>0</v>
      </c>
      <c r="S318" s="16">
        <f t="shared" si="99"/>
        <v>0</v>
      </c>
      <c r="T318" s="16">
        <f t="shared" si="99"/>
        <v>0</v>
      </c>
      <c r="U318" s="16">
        <f t="shared" si="99"/>
        <v>0</v>
      </c>
      <c r="V318" s="16">
        <f t="shared" si="99"/>
        <v>0</v>
      </c>
      <c r="W318" s="16">
        <f t="shared" si="99"/>
        <v>0</v>
      </c>
      <c r="X318" s="16">
        <f t="shared" si="99"/>
        <v>0</v>
      </c>
      <c r="Y318" s="16">
        <f t="shared" si="99"/>
        <v>0</v>
      </c>
      <c r="Z318" s="16">
        <f t="shared" si="99"/>
        <v>0</v>
      </c>
      <c r="AA318" s="16">
        <f t="shared" si="99"/>
        <v>0</v>
      </c>
      <c r="AB318" s="16">
        <f t="shared" si="99"/>
        <v>0</v>
      </c>
      <c r="AC318" s="16">
        <f t="shared" si="99"/>
        <v>0</v>
      </c>
      <c r="AD318" s="16">
        <f t="shared" si="99"/>
        <v>0</v>
      </c>
      <c r="AE318" s="16">
        <f t="shared" si="99"/>
        <v>0</v>
      </c>
      <c r="AF318" s="16">
        <f t="shared" si="99"/>
        <v>0</v>
      </c>
      <c r="AG318" s="16">
        <f t="shared" si="99"/>
        <v>0</v>
      </c>
      <c r="AH318" s="16">
        <f t="shared" si="99"/>
        <v>0</v>
      </c>
      <c r="AI318" s="16">
        <f t="shared" si="99"/>
        <v>0</v>
      </c>
      <c r="AJ318" s="16">
        <f t="shared" si="99"/>
        <v>0</v>
      </c>
      <c r="AK318" s="16">
        <f t="shared" si="99"/>
        <v>0</v>
      </c>
      <c r="AL318" s="16">
        <f t="shared" si="99"/>
        <v>0</v>
      </c>
      <c r="AM318" s="16">
        <f t="shared" si="99"/>
        <v>0</v>
      </c>
      <c r="AN318" s="16">
        <f t="shared" si="99"/>
        <v>0</v>
      </c>
      <c r="AO318" s="16">
        <f t="shared" si="99"/>
        <v>0</v>
      </c>
      <c r="AP318" s="16">
        <f t="shared" si="99"/>
        <v>0</v>
      </c>
      <c r="AQ318" s="16">
        <f t="shared" si="99"/>
        <v>0</v>
      </c>
      <c r="AR318" s="16">
        <f t="shared" si="99"/>
        <v>0</v>
      </c>
      <c r="AS318" s="16">
        <f t="shared" si="99"/>
        <v>0</v>
      </c>
      <c r="AT318" s="16">
        <f t="shared" si="99"/>
        <v>0</v>
      </c>
      <c r="AU318" s="16">
        <f t="shared" si="99"/>
        <v>0</v>
      </c>
    </row>
    <row r="319" spans="1:47" ht="14.1" customHeight="1" x14ac:dyDescent="0.2">
      <c r="A319" s="31" t="s">
        <v>144</v>
      </c>
      <c r="B319" s="16">
        <f t="shared" si="91"/>
        <v>0</v>
      </c>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row>
    <row r="320" spans="1:47" ht="14.1" customHeight="1" x14ac:dyDescent="0.2">
      <c r="A320" s="31" t="s">
        <v>120</v>
      </c>
      <c r="B320" s="16">
        <f t="shared" si="91"/>
        <v>0</v>
      </c>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row>
    <row r="321" spans="1:47" ht="14.1" customHeight="1" x14ac:dyDescent="0.2">
      <c r="A321" s="27" t="s">
        <v>121</v>
      </c>
      <c r="B321" s="16">
        <f t="shared" si="91"/>
        <v>0</v>
      </c>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row>
    <row r="322" spans="1:47" ht="14.1" customHeight="1" x14ac:dyDescent="0.2">
      <c r="A322" s="27" t="s">
        <v>122</v>
      </c>
      <c r="B322" s="16">
        <f t="shared" si="91"/>
        <v>0</v>
      </c>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row>
    <row r="323" spans="1:47" ht="14.1" customHeight="1" x14ac:dyDescent="0.2">
      <c r="A323" s="12" t="s">
        <v>129</v>
      </c>
      <c r="B323" s="16">
        <f t="shared" si="91"/>
        <v>0</v>
      </c>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row>
    <row r="324" spans="1:47" ht="14.1" customHeight="1" x14ac:dyDescent="0.2">
      <c r="A324" s="14" t="s">
        <v>6</v>
      </c>
      <c r="B324" s="16">
        <f t="shared" si="91"/>
        <v>0</v>
      </c>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row>
    <row r="325" spans="1:47" ht="14.1" customHeight="1" x14ac:dyDescent="0.2">
      <c r="A325" s="12" t="s">
        <v>124</v>
      </c>
      <c r="B325" s="16">
        <f t="shared" si="91"/>
        <v>0</v>
      </c>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row>
    <row r="326" spans="1:47" ht="14.1" customHeight="1" x14ac:dyDescent="0.2">
      <c r="A326" s="12" t="s">
        <v>125</v>
      </c>
      <c r="B326" s="16">
        <f t="shared" si="91"/>
        <v>0</v>
      </c>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row>
    <row r="327" spans="1:47" ht="14.1" customHeight="1" x14ac:dyDescent="0.2">
      <c r="A327" s="12" t="s">
        <v>99</v>
      </c>
      <c r="B327" s="16">
        <f t="shared" si="91"/>
        <v>0</v>
      </c>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row>
    <row r="328" spans="1:47" ht="14.1" customHeight="1" x14ac:dyDescent="0.2">
      <c r="A328" s="14" t="s">
        <v>32</v>
      </c>
      <c r="B328" s="16">
        <f t="shared" si="91"/>
        <v>0</v>
      </c>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row>
    <row r="329" spans="1:47" ht="14.1" customHeight="1" x14ac:dyDescent="0.2">
      <c r="A329" s="14" t="s">
        <v>33</v>
      </c>
      <c r="B329" s="16">
        <f t="shared" si="91"/>
        <v>0</v>
      </c>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row>
    <row r="330" spans="1:47" ht="14.1" customHeight="1" x14ac:dyDescent="0.2">
      <c r="A330" s="14" t="s">
        <v>34</v>
      </c>
      <c r="B330" s="16">
        <f t="shared" si="91"/>
        <v>0</v>
      </c>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row>
    <row r="331" spans="1:47" ht="14.1" customHeight="1" x14ac:dyDescent="0.2">
      <c r="A331" s="14" t="s">
        <v>11</v>
      </c>
      <c r="B331" s="16">
        <f t="shared" si="91"/>
        <v>0</v>
      </c>
      <c r="C331" s="16">
        <f t="shared" ref="C331:AU331" si="100">SUM(C332:C336)</f>
        <v>0</v>
      </c>
      <c r="D331" s="16">
        <f t="shared" si="100"/>
        <v>0</v>
      </c>
      <c r="E331" s="16">
        <f t="shared" si="100"/>
        <v>0</v>
      </c>
      <c r="F331" s="16">
        <f t="shared" si="100"/>
        <v>0</v>
      </c>
      <c r="G331" s="16">
        <f t="shared" si="100"/>
        <v>0</v>
      </c>
      <c r="H331" s="16">
        <f t="shared" si="100"/>
        <v>0</v>
      </c>
      <c r="I331" s="16">
        <f t="shared" si="100"/>
        <v>0</v>
      </c>
      <c r="J331" s="16">
        <f t="shared" si="100"/>
        <v>0</v>
      </c>
      <c r="K331" s="16">
        <f t="shared" si="100"/>
        <v>0</v>
      </c>
      <c r="L331" s="16">
        <f t="shared" si="100"/>
        <v>0</v>
      </c>
      <c r="M331" s="16">
        <f t="shared" si="100"/>
        <v>0</v>
      </c>
      <c r="N331" s="16">
        <f t="shared" si="100"/>
        <v>0</v>
      </c>
      <c r="O331" s="16">
        <f t="shared" si="100"/>
        <v>0</v>
      </c>
      <c r="P331" s="16">
        <f t="shared" si="100"/>
        <v>0</v>
      </c>
      <c r="Q331" s="16">
        <f t="shared" si="100"/>
        <v>0</v>
      </c>
      <c r="R331" s="16">
        <f t="shared" si="100"/>
        <v>0</v>
      </c>
      <c r="S331" s="16">
        <f t="shared" si="100"/>
        <v>0</v>
      </c>
      <c r="T331" s="16">
        <f t="shared" si="100"/>
        <v>0</v>
      </c>
      <c r="U331" s="16">
        <f t="shared" si="100"/>
        <v>0</v>
      </c>
      <c r="V331" s="16">
        <f t="shared" si="100"/>
        <v>0</v>
      </c>
      <c r="W331" s="16">
        <f t="shared" si="100"/>
        <v>0</v>
      </c>
      <c r="X331" s="16">
        <f t="shared" si="100"/>
        <v>0</v>
      </c>
      <c r="Y331" s="16">
        <f t="shared" si="100"/>
        <v>0</v>
      </c>
      <c r="Z331" s="16">
        <f t="shared" si="100"/>
        <v>0</v>
      </c>
      <c r="AA331" s="16">
        <f t="shared" si="100"/>
        <v>0</v>
      </c>
      <c r="AB331" s="16">
        <f t="shared" si="100"/>
        <v>0</v>
      </c>
      <c r="AC331" s="16">
        <f t="shared" si="100"/>
        <v>0</v>
      </c>
      <c r="AD331" s="16">
        <f t="shared" si="100"/>
        <v>0</v>
      </c>
      <c r="AE331" s="16">
        <f t="shared" si="100"/>
        <v>0</v>
      </c>
      <c r="AF331" s="16">
        <f t="shared" si="100"/>
        <v>0</v>
      </c>
      <c r="AG331" s="16">
        <f t="shared" si="100"/>
        <v>0</v>
      </c>
      <c r="AH331" s="16">
        <f t="shared" si="100"/>
        <v>0</v>
      </c>
      <c r="AI331" s="16">
        <f t="shared" si="100"/>
        <v>0</v>
      </c>
      <c r="AJ331" s="16">
        <f t="shared" si="100"/>
        <v>0</v>
      </c>
      <c r="AK331" s="16">
        <f t="shared" si="100"/>
        <v>0</v>
      </c>
      <c r="AL331" s="16">
        <f t="shared" si="100"/>
        <v>0</v>
      </c>
      <c r="AM331" s="16">
        <f t="shared" si="100"/>
        <v>0</v>
      </c>
      <c r="AN331" s="16">
        <f t="shared" si="100"/>
        <v>0</v>
      </c>
      <c r="AO331" s="16">
        <f t="shared" si="100"/>
        <v>0</v>
      </c>
      <c r="AP331" s="16">
        <f t="shared" si="100"/>
        <v>0</v>
      </c>
      <c r="AQ331" s="16">
        <f t="shared" si="100"/>
        <v>0</v>
      </c>
      <c r="AR331" s="16">
        <f t="shared" si="100"/>
        <v>0</v>
      </c>
      <c r="AS331" s="16">
        <f t="shared" si="100"/>
        <v>0</v>
      </c>
      <c r="AT331" s="16">
        <f t="shared" si="100"/>
        <v>0</v>
      </c>
      <c r="AU331" s="16">
        <f t="shared" si="100"/>
        <v>0</v>
      </c>
    </row>
    <row r="332" spans="1:47" ht="14.1" customHeight="1" x14ac:dyDescent="0.2">
      <c r="A332" s="12" t="s">
        <v>38</v>
      </c>
      <c r="B332" s="16">
        <f t="shared" si="91"/>
        <v>0</v>
      </c>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row>
    <row r="333" spans="1:47" ht="14.1" customHeight="1" x14ac:dyDescent="0.2">
      <c r="A333" s="12" t="s">
        <v>39</v>
      </c>
      <c r="B333" s="16">
        <f t="shared" si="91"/>
        <v>0</v>
      </c>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row>
    <row r="334" spans="1:47" ht="14.1" customHeight="1" x14ac:dyDescent="0.2">
      <c r="A334" s="12" t="s">
        <v>40</v>
      </c>
      <c r="B334" s="16">
        <f t="shared" si="91"/>
        <v>0</v>
      </c>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row>
    <row r="335" spans="1:47" ht="14.1" customHeight="1" x14ac:dyDescent="0.2">
      <c r="A335" s="12" t="s">
        <v>41</v>
      </c>
      <c r="B335" s="16">
        <f t="shared" si="91"/>
        <v>0</v>
      </c>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row>
    <row r="336" spans="1:47" ht="14.1" customHeight="1" x14ac:dyDescent="0.2">
      <c r="A336" s="12" t="s">
        <v>42</v>
      </c>
      <c r="B336" s="16">
        <f t="shared" si="91"/>
        <v>0</v>
      </c>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row>
    <row r="337" spans="1:47" ht="14.1" customHeight="1" x14ac:dyDescent="0.2">
      <c r="A337" s="14" t="s">
        <v>7</v>
      </c>
      <c r="B337" s="16">
        <f t="shared" si="91"/>
        <v>0</v>
      </c>
      <c r="C337" s="16">
        <f t="shared" ref="C337:AU337" si="101">+C338+C341</f>
        <v>0</v>
      </c>
      <c r="D337" s="16">
        <f t="shared" si="101"/>
        <v>0</v>
      </c>
      <c r="E337" s="16">
        <f t="shared" si="101"/>
        <v>0</v>
      </c>
      <c r="F337" s="16">
        <f t="shared" si="101"/>
        <v>0</v>
      </c>
      <c r="G337" s="16">
        <f t="shared" si="101"/>
        <v>0</v>
      </c>
      <c r="H337" s="16">
        <f t="shared" si="101"/>
        <v>0</v>
      </c>
      <c r="I337" s="16">
        <f t="shared" si="101"/>
        <v>0</v>
      </c>
      <c r="J337" s="16">
        <f t="shared" si="101"/>
        <v>0</v>
      </c>
      <c r="K337" s="16">
        <f t="shared" si="101"/>
        <v>0</v>
      </c>
      <c r="L337" s="16">
        <f t="shared" si="101"/>
        <v>0</v>
      </c>
      <c r="M337" s="16">
        <f t="shared" si="101"/>
        <v>0</v>
      </c>
      <c r="N337" s="16">
        <f t="shared" si="101"/>
        <v>0</v>
      </c>
      <c r="O337" s="16">
        <f t="shared" si="101"/>
        <v>0</v>
      </c>
      <c r="P337" s="16">
        <f t="shared" si="101"/>
        <v>0</v>
      </c>
      <c r="Q337" s="16">
        <f t="shared" si="101"/>
        <v>0</v>
      </c>
      <c r="R337" s="16">
        <f t="shared" si="101"/>
        <v>0</v>
      </c>
      <c r="S337" s="16">
        <f t="shared" si="101"/>
        <v>0</v>
      </c>
      <c r="T337" s="16">
        <f t="shared" si="101"/>
        <v>0</v>
      </c>
      <c r="U337" s="16">
        <f t="shared" si="101"/>
        <v>0</v>
      </c>
      <c r="V337" s="16">
        <f t="shared" si="101"/>
        <v>0</v>
      </c>
      <c r="W337" s="16">
        <f t="shared" si="101"/>
        <v>0</v>
      </c>
      <c r="X337" s="16">
        <f t="shared" si="101"/>
        <v>0</v>
      </c>
      <c r="Y337" s="16">
        <f t="shared" si="101"/>
        <v>0</v>
      </c>
      <c r="Z337" s="16">
        <f t="shared" si="101"/>
        <v>0</v>
      </c>
      <c r="AA337" s="16">
        <f t="shared" si="101"/>
        <v>0</v>
      </c>
      <c r="AB337" s="16">
        <f t="shared" si="101"/>
        <v>0</v>
      </c>
      <c r="AC337" s="16">
        <f t="shared" si="101"/>
        <v>0</v>
      </c>
      <c r="AD337" s="16">
        <f t="shared" si="101"/>
        <v>0</v>
      </c>
      <c r="AE337" s="16">
        <f t="shared" si="101"/>
        <v>0</v>
      </c>
      <c r="AF337" s="16">
        <f t="shared" si="101"/>
        <v>0</v>
      </c>
      <c r="AG337" s="16">
        <f t="shared" si="101"/>
        <v>0</v>
      </c>
      <c r="AH337" s="16">
        <f t="shared" si="101"/>
        <v>0</v>
      </c>
      <c r="AI337" s="16">
        <f t="shared" si="101"/>
        <v>0</v>
      </c>
      <c r="AJ337" s="16">
        <f t="shared" si="101"/>
        <v>0</v>
      </c>
      <c r="AK337" s="16">
        <f t="shared" si="101"/>
        <v>0</v>
      </c>
      <c r="AL337" s="16">
        <f t="shared" si="101"/>
        <v>0</v>
      </c>
      <c r="AM337" s="16">
        <f t="shared" si="101"/>
        <v>0</v>
      </c>
      <c r="AN337" s="16">
        <f t="shared" si="101"/>
        <v>0</v>
      </c>
      <c r="AO337" s="16">
        <f t="shared" si="101"/>
        <v>0</v>
      </c>
      <c r="AP337" s="16">
        <f t="shared" si="101"/>
        <v>0</v>
      </c>
      <c r="AQ337" s="16">
        <f t="shared" si="101"/>
        <v>0</v>
      </c>
      <c r="AR337" s="16">
        <f t="shared" si="101"/>
        <v>0</v>
      </c>
      <c r="AS337" s="16">
        <f t="shared" si="101"/>
        <v>0</v>
      </c>
      <c r="AT337" s="16">
        <f t="shared" si="101"/>
        <v>0</v>
      </c>
      <c r="AU337" s="16">
        <f t="shared" si="101"/>
        <v>0</v>
      </c>
    </row>
    <row r="338" spans="1:47" ht="14.1" customHeight="1" x14ac:dyDescent="0.2">
      <c r="A338" s="26" t="s">
        <v>44</v>
      </c>
      <c r="B338" s="16">
        <f t="shared" si="91"/>
        <v>0</v>
      </c>
      <c r="C338" s="16">
        <f t="shared" ref="C338:AU338" si="102">+C339+C340</f>
        <v>0</v>
      </c>
      <c r="D338" s="16">
        <f t="shared" si="102"/>
        <v>0</v>
      </c>
      <c r="E338" s="16">
        <f t="shared" si="102"/>
        <v>0</v>
      </c>
      <c r="F338" s="16">
        <f t="shared" si="102"/>
        <v>0</v>
      </c>
      <c r="G338" s="16">
        <f t="shared" si="102"/>
        <v>0</v>
      </c>
      <c r="H338" s="16">
        <f t="shared" si="102"/>
        <v>0</v>
      </c>
      <c r="I338" s="16">
        <f t="shared" si="102"/>
        <v>0</v>
      </c>
      <c r="J338" s="16">
        <f t="shared" si="102"/>
        <v>0</v>
      </c>
      <c r="K338" s="16">
        <f t="shared" si="102"/>
        <v>0</v>
      </c>
      <c r="L338" s="16">
        <f t="shared" si="102"/>
        <v>0</v>
      </c>
      <c r="M338" s="16">
        <f t="shared" si="102"/>
        <v>0</v>
      </c>
      <c r="N338" s="16">
        <f t="shared" si="102"/>
        <v>0</v>
      </c>
      <c r="O338" s="16">
        <f t="shared" si="102"/>
        <v>0</v>
      </c>
      <c r="P338" s="16">
        <f t="shared" si="102"/>
        <v>0</v>
      </c>
      <c r="Q338" s="16">
        <f t="shared" si="102"/>
        <v>0</v>
      </c>
      <c r="R338" s="16">
        <f t="shared" si="102"/>
        <v>0</v>
      </c>
      <c r="S338" s="16">
        <f t="shared" si="102"/>
        <v>0</v>
      </c>
      <c r="T338" s="16">
        <f t="shared" si="102"/>
        <v>0</v>
      </c>
      <c r="U338" s="16">
        <f t="shared" si="102"/>
        <v>0</v>
      </c>
      <c r="V338" s="16">
        <f t="shared" si="102"/>
        <v>0</v>
      </c>
      <c r="W338" s="16">
        <f t="shared" si="102"/>
        <v>0</v>
      </c>
      <c r="X338" s="16">
        <f t="shared" si="102"/>
        <v>0</v>
      </c>
      <c r="Y338" s="16">
        <f t="shared" si="102"/>
        <v>0</v>
      </c>
      <c r="Z338" s="16">
        <f t="shared" si="102"/>
        <v>0</v>
      </c>
      <c r="AA338" s="16">
        <f t="shared" si="102"/>
        <v>0</v>
      </c>
      <c r="AB338" s="16">
        <f t="shared" si="102"/>
        <v>0</v>
      </c>
      <c r="AC338" s="16">
        <f t="shared" si="102"/>
        <v>0</v>
      </c>
      <c r="AD338" s="16">
        <f t="shared" si="102"/>
        <v>0</v>
      </c>
      <c r="AE338" s="16">
        <f t="shared" si="102"/>
        <v>0</v>
      </c>
      <c r="AF338" s="16">
        <f t="shared" si="102"/>
        <v>0</v>
      </c>
      <c r="AG338" s="16">
        <f t="shared" si="102"/>
        <v>0</v>
      </c>
      <c r="AH338" s="16">
        <f t="shared" si="102"/>
        <v>0</v>
      </c>
      <c r="AI338" s="16">
        <f t="shared" si="102"/>
        <v>0</v>
      </c>
      <c r="AJ338" s="16">
        <f t="shared" si="102"/>
        <v>0</v>
      </c>
      <c r="AK338" s="16">
        <f t="shared" si="102"/>
        <v>0</v>
      </c>
      <c r="AL338" s="16">
        <f t="shared" si="102"/>
        <v>0</v>
      </c>
      <c r="AM338" s="16">
        <f t="shared" si="102"/>
        <v>0</v>
      </c>
      <c r="AN338" s="16">
        <f t="shared" si="102"/>
        <v>0</v>
      </c>
      <c r="AO338" s="16">
        <f t="shared" si="102"/>
        <v>0</v>
      </c>
      <c r="AP338" s="16">
        <f t="shared" si="102"/>
        <v>0</v>
      </c>
      <c r="AQ338" s="16">
        <f t="shared" si="102"/>
        <v>0</v>
      </c>
      <c r="AR338" s="16">
        <f t="shared" si="102"/>
        <v>0</v>
      </c>
      <c r="AS338" s="16">
        <f t="shared" si="102"/>
        <v>0</v>
      </c>
      <c r="AT338" s="16">
        <f t="shared" si="102"/>
        <v>0</v>
      </c>
      <c r="AU338" s="16">
        <f t="shared" si="102"/>
        <v>0</v>
      </c>
    </row>
    <row r="339" spans="1:47" ht="14.1" customHeight="1" x14ac:dyDescent="0.2">
      <c r="A339" s="27" t="s">
        <v>36</v>
      </c>
      <c r="B339" s="16">
        <f t="shared" si="91"/>
        <v>0</v>
      </c>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row>
    <row r="340" spans="1:47" ht="14.1" customHeight="1" x14ac:dyDescent="0.2">
      <c r="A340" s="27" t="s">
        <v>37</v>
      </c>
      <c r="B340" s="16">
        <f t="shared" si="91"/>
        <v>0</v>
      </c>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row>
    <row r="341" spans="1:47" ht="14.1" customHeight="1" x14ac:dyDescent="0.2">
      <c r="A341" s="26" t="s">
        <v>244</v>
      </c>
      <c r="B341" s="16">
        <f t="shared" si="91"/>
        <v>0</v>
      </c>
      <c r="C341" s="16">
        <f t="shared" ref="C341:AU341" si="103">+C342+C343+C344</f>
        <v>0</v>
      </c>
      <c r="D341" s="16">
        <f t="shared" si="103"/>
        <v>0</v>
      </c>
      <c r="E341" s="16">
        <f t="shared" si="103"/>
        <v>0</v>
      </c>
      <c r="F341" s="16">
        <f t="shared" si="103"/>
        <v>0</v>
      </c>
      <c r="G341" s="16">
        <f t="shared" si="103"/>
        <v>0</v>
      </c>
      <c r="H341" s="16">
        <f t="shared" si="103"/>
        <v>0</v>
      </c>
      <c r="I341" s="16">
        <f t="shared" si="103"/>
        <v>0</v>
      </c>
      <c r="J341" s="16">
        <f t="shared" si="103"/>
        <v>0</v>
      </c>
      <c r="K341" s="16">
        <f t="shared" si="103"/>
        <v>0</v>
      </c>
      <c r="L341" s="16">
        <f t="shared" si="103"/>
        <v>0</v>
      </c>
      <c r="M341" s="16">
        <f t="shared" si="103"/>
        <v>0</v>
      </c>
      <c r="N341" s="16">
        <f t="shared" si="103"/>
        <v>0</v>
      </c>
      <c r="O341" s="16">
        <f t="shared" si="103"/>
        <v>0</v>
      </c>
      <c r="P341" s="16">
        <f t="shared" si="103"/>
        <v>0</v>
      </c>
      <c r="Q341" s="16">
        <f t="shared" si="103"/>
        <v>0</v>
      </c>
      <c r="R341" s="16">
        <f t="shared" si="103"/>
        <v>0</v>
      </c>
      <c r="S341" s="16">
        <f t="shared" si="103"/>
        <v>0</v>
      </c>
      <c r="T341" s="16">
        <f t="shared" si="103"/>
        <v>0</v>
      </c>
      <c r="U341" s="16">
        <f t="shared" si="103"/>
        <v>0</v>
      </c>
      <c r="V341" s="16">
        <f t="shared" si="103"/>
        <v>0</v>
      </c>
      <c r="W341" s="16">
        <f t="shared" si="103"/>
        <v>0</v>
      </c>
      <c r="X341" s="16">
        <f t="shared" si="103"/>
        <v>0</v>
      </c>
      <c r="Y341" s="16">
        <f t="shared" si="103"/>
        <v>0</v>
      </c>
      <c r="Z341" s="16">
        <f t="shared" si="103"/>
        <v>0</v>
      </c>
      <c r="AA341" s="16">
        <f t="shared" si="103"/>
        <v>0</v>
      </c>
      <c r="AB341" s="16">
        <f t="shared" si="103"/>
        <v>0</v>
      </c>
      <c r="AC341" s="16">
        <f t="shared" si="103"/>
        <v>0</v>
      </c>
      <c r="AD341" s="16">
        <f t="shared" si="103"/>
        <v>0</v>
      </c>
      <c r="AE341" s="16">
        <f t="shared" si="103"/>
        <v>0</v>
      </c>
      <c r="AF341" s="16">
        <f t="shared" si="103"/>
        <v>0</v>
      </c>
      <c r="AG341" s="16">
        <f t="shared" si="103"/>
        <v>0</v>
      </c>
      <c r="AH341" s="16">
        <f t="shared" si="103"/>
        <v>0</v>
      </c>
      <c r="AI341" s="16">
        <f t="shared" si="103"/>
        <v>0</v>
      </c>
      <c r="AJ341" s="16">
        <f t="shared" si="103"/>
        <v>0</v>
      </c>
      <c r="AK341" s="16">
        <f t="shared" si="103"/>
        <v>0</v>
      </c>
      <c r="AL341" s="16">
        <f t="shared" si="103"/>
        <v>0</v>
      </c>
      <c r="AM341" s="16">
        <f t="shared" si="103"/>
        <v>0</v>
      </c>
      <c r="AN341" s="16">
        <f t="shared" si="103"/>
        <v>0</v>
      </c>
      <c r="AO341" s="16">
        <f t="shared" si="103"/>
        <v>0</v>
      </c>
      <c r="AP341" s="16">
        <f t="shared" si="103"/>
        <v>0</v>
      </c>
      <c r="AQ341" s="16">
        <f t="shared" si="103"/>
        <v>0</v>
      </c>
      <c r="AR341" s="16">
        <f t="shared" si="103"/>
        <v>0</v>
      </c>
      <c r="AS341" s="16">
        <f t="shared" si="103"/>
        <v>0</v>
      </c>
      <c r="AT341" s="16">
        <f t="shared" si="103"/>
        <v>0</v>
      </c>
      <c r="AU341" s="16">
        <f t="shared" si="103"/>
        <v>0</v>
      </c>
    </row>
    <row r="342" spans="1:47" ht="14.1" customHeight="1" x14ac:dyDescent="0.2">
      <c r="A342" s="27" t="s">
        <v>20</v>
      </c>
      <c r="B342" s="16">
        <f t="shared" si="91"/>
        <v>0</v>
      </c>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row>
    <row r="343" spans="1:47" ht="14.1" customHeight="1" x14ac:dyDescent="0.2">
      <c r="A343" s="27" t="s">
        <v>245</v>
      </c>
      <c r="B343" s="16">
        <f t="shared" si="91"/>
        <v>0</v>
      </c>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row>
    <row r="344" spans="1:47" ht="14.1" customHeight="1" x14ac:dyDescent="0.2">
      <c r="A344" s="27" t="s">
        <v>21</v>
      </c>
      <c r="B344" s="16">
        <f t="shared" si="91"/>
        <v>0</v>
      </c>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row>
    <row r="345" spans="1:47" ht="14.1" customHeight="1" x14ac:dyDescent="0.2">
      <c r="A345" s="5" t="s">
        <v>130</v>
      </c>
      <c r="B345" s="16">
        <f t="shared" si="91"/>
        <v>0</v>
      </c>
      <c r="C345" s="16">
        <f t="shared" ref="C345:AU345" si="104">+SUM(C346:C353)</f>
        <v>0</v>
      </c>
      <c r="D345" s="16">
        <f t="shared" si="104"/>
        <v>0</v>
      </c>
      <c r="E345" s="16">
        <f t="shared" si="104"/>
        <v>0</v>
      </c>
      <c r="F345" s="16">
        <f t="shared" si="104"/>
        <v>0</v>
      </c>
      <c r="G345" s="16">
        <f t="shared" si="104"/>
        <v>0</v>
      </c>
      <c r="H345" s="16">
        <f t="shared" si="104"/>
        <v>0</v>
      </c>
      <c r="I345" s="16">
        <f t="shared" si="104"/>
        <v>0</v>
      </c>
      <c r="J345" s="16">
        <f t="shared" si="104"/>
        <v>0</v>
      </c>
      <c r="K345" s="16">
        <f t="shared" si="104"/>
        <v>0</v>
      </c>
      <c r="L345" s="16">
        <f t="shared" si="104"/>
        <v>0</v>
      </c>
      <c r="M345" s="16">
        <f t="shared" si="104"/>
        <v>0</v>
      </c>
      <c r="N345" s="16">
        <f t="shared" si="104"/>
        <v>0</v>
      </c>
      <c r="O345" s="16">
        <f t="shared" si="104"/>
        <v>0</v>
      </c>
      <c r="P345" s="16">
        <f t="shared" si="104"/>
        <v>0</v>
      </c>
      <c r="Q345" s="16">
        <f t="shared" si="104"/>
        <v>0</v>
      </c>
      <c r="R345" s="16">
        <f t="shared" si="104"/>
        <v>0</v>
      </c>
      <c r="S345" s="16">
        <f t="shared" si="104"/>
        <v>0</v>
      </c>
      <c r="T345" s="16">
        <f t="shared" si="104"/>
        <v>0</v>
      </c>
      <c r="U345" s="16">
        <f t="shared" si="104"/>
        <v>0</v>
      </c>
      <c r="V345" s="16">
        <f t="shared" si="104"/>
        <v>0</v>
      </c>
      <c r="W345" s="16">
        <f t="shared" si="104"/>
        <v>0</v>
      </c>
      <c r="X345" s="16">
        <f t="shared" si="104"/>
        <v>0</v>
      </c>
      <c r="Y345" s="16">
        <f t="shared" si="104"/>
        <v>0</v>
      </c>
      <c r="Z345" s="16">
        <f t="shared" si="104"/>
        <v>0</v>
      </c>
      <c r="AA345" s="16">
        <f t="shared" si="104"/>
        <v>0</v>
      </c>
      <c r="AB345" s="16">
        <f t="shared" si="104"/>
        <v>0</v>
      </c>
      <c r="AC345" s="16">
        <f t="shared" si="104"/>
        <v>0</v>
      </c>
      <c r="AD345" s="16">
        <f t="shared" si="104"/>
        <v>0</v>
      </c>
      <c r="AE345" s="16">
        <f t="shared" si="104"/>
        <v>0</v>
      </c>
      <c r="AF345" s="16">
        <f t="shared" si="104"/>
        <v>0</v>
      </c>
      <c r="AG345" s="16">
        <f t="shared" si="104"/>
        <v>0</v>
      </c>
      <c r="AH345" s="16">
        <f t="shared" si="104"/>
        <v>0</v>
      </c>
      <c r="AI345" s="16">
        <f t="shared" si="104"/>
        <v>0</v>
      </c>
      <c r="AJ345" s="16">
        <f t="shared" si="104"/>
        <v>0</v>
      </c>
      <c r="AK345" s="16">
        <f t="shared" si="104"/>
        <v>0</v>
      </c>
      <c r="AL345" s="16">
        <f t="shared" si="104"/>
        <v>0</v>
      </c>
      <c r="AM345" s="16">
        <f t="shared" si="104"/>
        <v>0</v>
      </c>
      <c r="AN345" s="16">
        <f t="shared" si="104"/>
        <v>0</v>
      </c>
      <c r="AO345" s="16">
        <f t="shared" si="104"/>
        <v>0</v>
      </c>
      <c r="AP345" s="16">
        <f t="shared" si="104"/>
        <v>0</v>
      </c>
      <c r="AQ345" s="16">
        <f t="shared" si="104"/>
        <v>0</v>
      </c>
      <c r="AR345" s="16">
        <f t="shared" si="104"/>
        <v>0</v>
      </c>
      <c r="AS345" s="16">
        <f t="shared" si="104"/>
        <v>0</v>
      </c>
      <c r="AT345" s="16">
        <f t="shared" si="104"/>
        <v>0</v>
      </c>
      <c r="AU345" s="16">
        <f t="shared" si="104"/>
        <v>0</v>
      </c>
    </row>
    <row r="346" spans="1:47" ht="14.1" customHeight="1" x14ac:dyDescent="0.2">
      <c r="A346" s="6" t="s">
        <v>131</v>
      </c>
      <c r="B346" s="16">
        <f t="shared" si="91"/>
        <v>0</v>
      </c>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row>
    <row r="347" spans="1:47" ht="14.1" customHeight="1" x14ac:dyDescent="0.2">
      <c r="A347" s="6" t="s">
        <v>132</v>
      </c>
      <c r="B347" s="16">
        <f t="shared" si="91"/>
        <v>0</v>
      </c>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row>
    <row r="348" spans="1:47" ht="14.1" customHeight="1" x14ac:dyDescent="0.2">
      <c r="A348" s="6" t="s">
        <v>133</v>
      </c>
      <c r="B348" s="16">
        <f t="shared" si="91"/>
        <v>0</v>
      </c>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row>
    <row r="349" spans="1:47" ht="14.1" customHeight="1" x14ac:dyDescent="0.2">
      <c r="A349" s="6" t="s">
        <v>134</v>
      </c>
      <c r="B349" s="16">
        <f t="shared" si="91"/>
        <v>0</v>
      </c>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row>
    <row r="350" spans="1:47" ht="14.1" customHeight="1" x14ac:dyDescent="0.2">
      <c r="A350" s="6" t="s">
        <v>135</v>
      </c>
      <c r="B350" s="16">
        <f t="shared" si="91"/>
        <v>0</v>
      </c>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row>
    <row r="351" spans="1:47" ht="14.1" customHeight="1" x14ac:dyDescent="0.2">
      <c r="A351" s="6" t="s">
        <v>136</v>
      </c>
      <c r="B351" s="16">
        <f t="shared" si="91"/>
        <v>0</v>
      </c>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row>
    <row r="352" spans="1:47" ht="14.1" customHeight="1" x14ac:dyDescent="0.2">
      <c r="A352" s="6" t="s">
        <v>137</v>
      </c>
      <c r="B352" s="16">
        <f t="shared" si="91"/>
        <v>0</v>
      </c>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row>
    <row r="353" spans="1:47" ht="14.1" customHeight="1" x14ac:dyDescent="0.2">
      <c r="A353" s="6" t="s">
        <v>138</v>
      </c>
      <c r="B353" s="16">
        <f>SUM(C353:AU353)</f>
        <v>0</v>
      </c>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row>
    <row r="354" spans="1:47" ht="14.1" customHeight="1" x14ac:dyDescent="0.2">
      <c r="A354" s="7" t="s">
        <v>27</v>
      </c>
      <c r="B354" s="16">
        <f>SUM(C354:AU354)</f>
        <v>0</v>
      </c>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row>
    <row r="355" spans="1:47" ht="14.1" customHeight="1" x14ac:dyDescent="0.2">
      <c r="A355" s="4" t="s">
        <v>22</v>
      </c>
      <c r="B355" s="16">
        <f>SUM(C355:AU355)</f>
        <v>0</v>
      </c>
      <c r="C355" s="16">
        <f t="shared" ref="C355:AU355" si="105">+C274+C303+C354</f>
        <v>0</v>
      </c>
      <c r="D355" s="16">
        <f t="shared" si="105"/>
        <v>0</v>
      </c>
      <c r="E355" s="16">
        <f t="shared" si="105"/>
        <v>0</v>
      </c>
      <c r="F355" s="16">
        <f t="shared" si="105"/>
        <v>0</v>
      </c>
      <c r="G355" s="16">
        <f t="shared" si="105"/>
        <v>0</v>
      </c>
      <c r="H355" s="16">
        <f t="shared" si="105"/>
        <v>0</v>
      </c>
      <c r="I355" s="16">
        <f t="shared" si="105"/>
        <v>0</v>
      </c>
      <c r="J355" s="16">
        <f t="shared" si="105"/>
        <v>0</v>
      </c>
      <c r="K355" s="16">
        <f t="shared" si="105"/>
        <v>0</v>
      </c>
      <c r="L355" s="16">
        <f t="shared" si="105"/>
        <v>0</v>
      </c>
      <c r="M355" s="16">
        <f t="shared" si="105"/>
        <v>0</v>
      </c>
      <c r="N355" s="16">
        <f t="shared" si="105"/>
        <v>0</v>
      </c>
      <c r="O355" s="16">
        <f t="shared" si="105"/>
        <v>0</v>
      </c>
      <c r="P355" s="16">
        <f t="shared" si="105"/>
        <v>0</v>
      </c>
      <c r="Q355" s="16">
        <f t="shared" si="105"/>
        <v>0</v>
      </c>
      <c r="R355" s="16">
        <f t="shared" si="105"/>
        <v>0</v>
      </c>
      <c r="S355" s="16">
        <f t="shared" si="105"/>
        <v>0</v>
      </c>
      <c r="T355" s="16">
        <f t="shared" si="105"/>
        <v>0</v>
      </c>
      <c r="U355" s="16">
        <f t="shared" si="105"/>
        <v>0</v>
      </c>
      <c r="V355" s="16">
        <f t="shared" si="105"/>
        <v>0</v>
      </c>
      <c r="W355" s="16">
        <f t="shared" si="105"/>
        <v>0</v>
      </c>
      <c r="X355" s="16">
        <f t="shared" si="105"/>
        <v>0</v>
      </c>
      <c r="Y355" s="16">
        <f t="shared" si="105"/>
        <v>0</v>
      </c>
      <c r="Z355" s="16">
        <f t="shared" si="105"/>
        <v>0</v>
      </c>
      <c r="AA355" s="16">
        <f t="shared" si="105"/>
        <v>0</v>
      </c>
      <c r="AB355" s="16">
        <f t="shared" si="105"/>
        <v>0</v>
      </c>
      <c r="AC355" s="16">
        <f t="shared" si="105"/>
        <v>0</v>
      </c>
      <c r="AD355" s="16">
        <f t="shared" si="105"/>
        <v>0</v>
      </c>
      <c r="AE355" s="16">
        <f t="shared" si="105"/>
        <v>0</v>
      </c>
      <c r="AF355" s="16">
        <f t="shared" si="105"/>
        <v>0</v>
      </c>
      <c r="AG355" s="16">
        <f t="shared" si="105"/>
        <v>0</v>
      </c>
      <c r="AH355" s="16">
        <f t="shared" si="105"/>
        <v>0</v>
      </c>
      <c r="AI355" s="16">
        <f t="shared" si="105"/>
        <v>0</v>
      </c>
      <c r="AJ355" s="16">
        <f t="shared" si="105"/>
        <v>0</v>
      </c>
      <c r="AK355" s="16">
        <f t="shared" si="105"/>
        <v>0</v>
      </c>
      <c r="AL355" s="16">
        <f t="shared" si="105"/>
        <v>0</v>
      </c>
      <c r="AM355" s="16">
        <f t="shared" si="105"/>
        <v>0</v>
      </c>
      <c r="AN355" s="16">
        <f t="shared" si="105"/>
        <v>0</v>
      </c>
      <c r="AO355" s="16">
        <f t="shared" si="105"/>
        <v>0</v>
      </c>
      <c r="AP355" s="16">
        <f t="shared" si="105"/>
        <v>0</v>
      </c>
      <c r="AQ355" s="16">
        <f t="shared" si="105"/>
        <v>0</v>
      </c>
      <c r="AR355" s="16">
        <f t="shared" si="105"/>
        <v>0</v>
      </c>
      <c r="AS355" s="16">
        <f t="shared" si="105"/>
        <v>0</v>
      </c>
      <c r="AT355" s="16">
        <f t="shared" si="105"/>
        <v>0</v>
      </c>
      <c r="AU355" s="16">
        <f t="shared" si="105"/>
        <v>0</v>
      </c>
    </row>
    <row r="356" spans="1:47" hidden="1" x14ac:dyDescent="0.2">
      <c r="B356" s="49">
        <f t="shared" ref="B356:AU356" si="106">+IF(B323&lt;SUM(B324:B326),1,0)</f>
        <v>0</v>
      </c>
      <c r="C356" s="49">
        <f t="shared" si="106"/>
        <v>0</v>
      </c>
      <c r="D356" s="49">
        <f t="shared" si="106"/>
        <v>0</v>
      </c>
      <c r="E356" s="49">
        <f t="shared" si="106"/>
        <v>0</v>
      </c>
      <c r="F356" s="49">
        <f t="shared" si="106"/>
        <v>0</v>
      </c>
      <c r="G356" s="49">
        <f t="shared" si="106"/>
        <v>0</v>
      </c>
      <c r="H356" s="49">
        <f t="shared" si="106"/>
        <v>0</v>
      </c>
      <c r="I356" s="49">
        <f t="shared" si="106"/>
        <v>0</v>
      </c>
      <c r="J356" s="49">
        <f t="shared" si="106"/>
        <v>0</v>
      </c>
      <c r="K356" s="49">
        <f t="shared" si="106"/>
        <v>0</v>
      </c>
      <c r="L356" s="49">
        <f t="shared" si="106"/>
        <v>0</v>
      </c>
      <c r="M356" s="49">
        <f t="shared" si="106"/>
        <v>0</v>
      </c>
      <c r="N356" s="49">
        <f t="shared" si="106"/>
        <v>0</v>
      </c>
      <c r="O356" s="49">
        <f t="shared" si="106"/>
        <v>0</v>
      </c>
      <c r="P356" s="49">
        <f t="shared" si="106"/>
        <v>0</v>
      </c>
      <c r="Q356" s="49">
        <f t="shared" si="106"/>
        <v>0</v>
      </c>
      <c r="R356" s="49">
        <f t="shared" si="106"/>
        <v>0</v>
      </c>
      <c r="S356" s="49">
        <f t="shared" si="106"/>
        <v>0</v>
      </c>
      <c r="T356" s="49">
        <f t="shared" si="106"/>
        <v>0</v>
      </c>
      <c r="U356" s="49">
        <f t="shared" si="106"/>
        <v>0</v>
      </c>
      <c r="V356" s="49">
        <f t="shared" si="106"/>
        <v>0</v>
      </c>
      <c r="W356" s="49">
        <f t="shared" si="106"/>
        <v>0</v>
      </c>
      <c r="X356" s="49">
        <f t="shared" si="106"/>
        <v>0</v>
      </c>
      <c r="Y356" s="49">
        <f t="shared" si="106"/>
        <v>0</v>
      </c>
      <c r="Z356" s="49">
        <f t="shared" si="106"/>
        <v>0</v>
      </c>
      <c r="AA356" s="49">
        <f t="shared" si="106"/>
        <v>0</v>
      </c>
      <c r="AB356" s="49">
        <f t="shared" si="106"/>
        <v>0</v>
      </c>
      <c r="AC356" s="49">
        <f t="shared" si="106"/>
        <v>0</v>
      </c>
      <c r="AD356" s="49">
        <f t="shared" si="106"/>
        <v>0</v>
      </c>
      <c r="AE356" s="49">
        <f t="shared" si="106"/>
        <v>0</v>
      </c>
      <c r="AF356" s="49">
        <f t="shared" si="106"/>
        <v>0</v>
      </c>
      <c r="AG356" s="49">
        <f t="shared" si="106"/>
        <v>0</v>
      </c>
      <c r="AH356" s="49">
        <f t="shared" si="106"/>
        <v>0</v>
      </c>
      <c r="AI356" s="49">
        <f t="shared" si="106"/>
        <v>0</v>
      </c>
      <c r="AJ356" s="49">
        <f t="shared" si="106"/>
        <v>0</v>
      </c>
      <c r="AK356" s="49">
        <f t="shared" si="106"/>
        <v>0</v>
      </c>
      <c r="AL356" s="49">
        <f t="shared" si="106"/>
        <v>0</v>
      </c>
      <c r="AM356" s="49">
        <f t="shared" si="106"/>
        <v>0</v>
      </c>
      <c r="AN356" s="49">
        <f t="shared" si="106"/>
        <v>0</v>
      </c>
      <c r="AO356" s="49">
        <f t="shared" si="106"/>
        <v>0</v>
      </c>
      <c r="AP356" s="49">
        <f t="shared" si="106"/>
        <v>0</v>
      </c>
      <c r="AQ356" s="49">
        <f t="shared" si="106"/>
        <v>0</v>
      </c>
      <c r="AR356" s="49">
        <f t="shared" si="106"/>
        <v>0</v>
      </c>
      <c r="AS356" s="49">
        <f t="shared" si="106"/>
        <v>0</v>
      </c>
      <c r="AT356" s="49">
        <f t="shared" si="106"/>
        <v>0</v>
      </c>
      <c r="AU356" s="49">
        <f t="shared" si="106"/>
        <v>0</v>
      </c>
    </row>
    <row r="359" spans="1:47" s="65" customFormat="1" ht="14.1" customHeight="1" x14ac:dyDescent="0.2">
      <c r="A359" s="149" t="s">
        <v>330</v>
      </c>
      <c r="B359" s="144" t="s">
        <v>91</v>
      </c>
      <c r="C359" s="145"/>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1"/>
    </row>
    <row r="360" spans="1:47" s="65" customFormat="1" ht="14.1" customHeight="1" x14ac:dyDescent="0.2">
      <c r="A360" s="150"/>
      <c r="B360" s="142" t="s">
        <v>22</v>
      </c>
      <c r="C360" s="139" t="s">
        <v>45</v>
      </c>
      <c r="D360" s="140"/>
      <c r="E360" s="140"/>
      <c r="F360" s="140"/>
      <c r="G360" s="141"/>
      <c r="H360" s="146" t="s">
        <v>51</v>
      </c>
      <c r="I360" s="146"/>
      <c r="J360" s="146"/>
      <c r="K360" s="146"/>
      <c r="L360" s="146"/>
      <c r="M360" s="144" t="s">
        <v>101</v>
      </c>
      <c r="N360" s="145"/>
      <c r="O360" s="145"/>
      <c r="P360" s="145"/>
      <c r="Q360" s="145"/>
      <c r="R360" s="145"/>
      <c r="S360" s="145"/>
      <c r="T360" s="145"/>
      <c r="U360" s="145"/>
      <c r="V360" s="145"/>
      <c r="W360" s="145"/>
      <c r="X360" s="145"/>
      <c r="Y360" s="145"/>
      <c r="Z360" s="145"/>
      <c r="AA360" s="145"/>
      <c r="AB360" s="145"/>
      <c r="AC360" s="145"/>
      <c r="AD360" s="151"/>
      <c r="AE360" s="139" t="s">
        <v>23</v>
      </c>
      <c r="AF360" s="140"/>
      <c r="AG360" s="140"/>
      <c r="AH360" s="140"/>
      <c r="AI360" s="140"/>
      <c r="AJ360" s="141"/>
      <c r="AK360" s="139" t="s">
        <v>29</v>
      </c>
      <c r="AL360" s="140"/>
      <c r="AM360" s="140"/>
      <c r="AN360" s="140"/>
      <c r="AO360" s="140"/>
      <c r="AP360" s="140"/>
      <c r="AQ360" s="140"/>
      <c r="AR360" s="140"/>
      <c r="AS360" s="140"/>
      <c r="AT360" s="140"/>
      <c r="AU360" s="141"/>
    </row>
    <row r="361" spans="1:47" s="65" customFormat="1" ht="39.950000000000003" customHeight="1" x14ac:dyDescent="0.2">
      <c r="A361" s="150"/>
      <c r="B361" s="148"/>
      <c r="C361" s="146" t="s">
        <v>24</v>
      </c>
      <c r="D361" s="147" t="s">
        <v>46</v>
      </c>
      <c r="E361" s="147"/>
      <c r="F361" s="147"/>
      <c r="G361" s="146" t="s">
        <v>50</v>
      </c>
      <c r="H361" s="146" t="s">
        <v>52</v>
      </c>
      <c r="I361" s="146"/>
      <c r="J361" s="146"/>
      <c r="K361" s="146" t="s">
        <v>56</v>
      </c>
      <c r="L361" s="146"/>
      <c r="M361" s="139" t="s">
        <v>142</v>
      </c>
      <c r="N361" s="140"/>
      <c r="O361" s="141"/>
      <c r="P361" s="147" t="s">
        <v>83</v>
      </c>
      <c r="Q361" s="146"/>
      <c r="R361" s="146"/>
      <c r="S361" s="146"/>
      <c r="T361" s="146"/>
      <c r="U361" s="146"/>
      <c r="V361" s="146"/>
      <c r="W361" s="146"/>
      <c r="X361" s="146"/>
      <c r="Y361" s="146"/>
      <c r="Z361" s="146"/>
      <c r="AA361" s="146"/>
      <c r="AB361" s="147" t="s">
        <v>141</v>
      </c>
      <c r="AC361" s="147"/>
      <c r="AD361" s="146" t="s">
        <v>26</v>
      </c>
      <c r="AE361" s="142" t="s">
        <v>68</v>
      </c>
      <c r="AF361" s="142" t="s">
        <v>69</v>
      </c>
      <c r="AG361" s="142" t="s">
        <v>70</v>
      </c>
      <c r="AH361" s="142" t="s">
        <v>71</v>
      </c>
      <c r="AI361" s="142" t="s">
        <v>72</v>
      </c>
      <c r="AJ361" s="142" t="s">
        <v>73</v>
      </c>
      <c r="AK361" s="142" t="s">
        <v>28</v>
      </c>
      <c r="AL361" s="147" t="s">
        <v>92</v>
      </c>
      <c r="AM361" s="147"/>
      <c r="AN361" s="147"/>
      <c r="AO361" s="147"/>
      <c r="AP361" s="147"/>
      <c r="AQ361" s="147"/>
      <c r="AR361" s="147"/>
      <c r="AS361" s="146" t="s">
        <v>79</v>
      </c>
      <c r="AT361" s="146"/>
      <c r="AU361" s="142" t="s">
        <v>78</v>
      </c>
    </row>
    <row r="362" spans="1:47" s="65" customFormat="1" ht="45" x14ac:dyDescent="0.2">
      <c r="A362" s="150"/>
      <c r="B362" s="143"/>
      <c r="C362" s="146"/>
      <c r="D362" s="19" t="s">
        <v>47</v>
      </c>
      <c r="E362" s="19" t="s">
        <v>48</v>
      </c>
      <c r="F362" s="19" t="s">
        <v>49</v>
      </c>
      <c r="G362" s="146"/>
      <c r="H362" s="19" t="s">
        <v>53</v>
      </c>
      <c r="I362" s="19" t="s">
        <v>54</v>
      </c>
      <c r="J362" s="19" t="s">
        <v>55</v>
      </c>
      <c r="K362" s="19" t="s">
        <v>57</v>
      </c>
      <c r="L362" s="19" t="s">
        <v>58</v>
      </c>
      <c r="M362" s="19" t="s">
        <v>53</v>
      </c>
      <c r="N362" s="19" t="s">
        <v>54</v>
      </c>
      <c r="O362" s="19" t="s">
        <v>143</v>
      </c>
      <c r="P362" s="20" t="s">
        <v>82</v>
      </c>
      <c r="Q362" s="20" t="s">
        <v>98</v>
      </c>
      <c r="R362" s="19" t="s">
        <v>59</v>
      </c>
      <c r="S362" s="19" t="s">
        <v>60</v>
      </c>
      <c r="T362" s="19" t="s">
        <v>61</v>
      </c>
      <c r="U362" s="19" t="s">
        <v>62</v>
      </c>
      <c r="V362" s="19" t="s">
        <v>63</v>
      </c>
      <c r="W362" s="20" t="s">
        <v>97</v>
      </c>
      <c r="X362" s="20" t="s">
        <v>96</v>
      </c>
      <c r="Y362" s="19" t="s">
        <v>64</v>
      </c>
      <c r="Z362" s="19" t="s">
        <v>65</v>
      </c>
      <c r="AA362" s="19" t="s">
        <v>66</v>
      </c>
      <c r="AB362" s="19" t="s">
        <v>67</v>
      </c>
      <c r="AC362" s="19" t="s">
        <v>35</v>
      </c>
      <c r="AD362" s="146"/>
      <c r="AE362" s="143"/>
      <c r="AF362" s="143"/>
      <c r="AG362" s="143"/>
      <c r="AH362" s="143"/>
      <c r="AI362" s="143"/>
      <c r="AJ362" s="143"/>
      <c r="AK362" s="143"/>
      <c r="AL362" s="19" t="s">
        <v>74</v>
      </c>
      <c r="AM362" s="20" t="s">
        <v>95</v>
      </c>
      <c r="AN362" s="20" t="s">
        <v>94</v>
      </c>
      <c r="AO362" s="20" t="s">
        <v>93</v>
      </c>
      <c r="AP362" s="19" t="s">
        <v>75</v>
      </c>
      <c r="AQ362" s="19" t="s">
        <v>76</v>
      </c>
      <c r="AR362" s="19" t="s">
        <v>77</v>
      </c>
      <c r="AS362" s="19" t="s">
        <v>80</v>
      </c>
      <c r="AT362" s="19" t="s">
        <v>81</v>
      </c>
      <c r="AU362" s="143"/>
    </row>
    <row r="363" spans="1:47" ht="14.1" customHeight="1" x14ac:dyDescent="0.2">
      <c r="A363" s="15" t="s">
        <v>249</v>
      </c>
      <c r="B363" s="16">
        <f t="shared" ref="B363:B391" si="107">SUM(C363:AU363)</f>
        <v>0</v>
      </c>
      <c r="C363" s="16">
        <f t="shared" ref="C363:AU363" si="108">+C364+C381</f>
        <v>0</v>
      </c>
      <c r="D363" s="16">
        <f t="shared" si="108"/>
        <v>0</v>
      </c>
      <c r="E363" s="16">
        <f t="shared" si="108"/>
        <v>0</v>
      </c>
      <c r="F363" s="16">
        <f t="shared" si="108"/>
        <v>0</v>
      </c>
      <c r="G363" s="16">
        <f t="shared" si="108"/>
        <v>0</v>
      </c>
      <c r="H363" s="16">
        <f t="shared" si="108"/>
        <v>0</v>
      </c>
      <c r="I363" s="16">
        <f t="shared" si="108"/>
        <v>0</v>
      </c>
      <c r="J363" s="16">
        <f t="shared" si="108"/>
        <v>0</v>
      </c>
      <c r="K363" s="16">
        <f t="shared" si="108"/>
        <v>0</v>
      </c>
      <c r="L363" s="16">
        <f t="shared" si="108"/>
        <v>0</v>
      </c>
      <c r="M363" s="16">
        <f t="shared" si="108"/>
        <v>0</v>
      </c>
      <c r="N363" s="16">
        <f t="shared" si="108"/>
        <v>0</v>
      </c>
      <c r="O363" s="16">
        <f t="shared" si="108"/>
        <v>0</v>
      </c>
      <c r="P363" s="16">
        <f t="shared" si="108"/>
        <v>0</v>
      </c>
      <c r="Q363" s="16">
        <f t="shared" si="108"/>
        <v>0</v>
      </c>
      <c r="R363" s="16">
        <f t="shared" si="108"/>
        <v>0</v>
      </c>
      <c r="S363" s="16">
        <f t="shared" si="108"/>
        <v>0</v>
      </c>
      <c r="T363" s="16">
        <f t="shared" si="108"/>
        <v>0</v>
      </c>
      <c r="U363" s="16">
        <f t="shared" si="108"/>
        <v>0</v>
      </c>
      <c r="V363" s="16">
        <f t="shared" si="108"/>
        <v>0</v>
      </c>
      <c r="W363" s="16">
        <f t="shared" si="108"/>
        <v>0</v>
      </c>
      <c r="X363" s="16">
        <f t="shared" si="108"/>
        <v>0</v>
      </c>
      <c r="Y363" s="16">
        <f t="shared" si="108"/>
        <v>0</v>
      </c>
      <c r="Z363" s="16">
        <f t="shared" si="108"/>
        <v>0</v>
      </c>
      <c r="AA363" s="16">
        <f t="shared" si="108"/>
        <v>0</v>
      </c>
      <c r="AB363" s="16">
        <f t="shared" si="108"/>
        <v>0</v>
      </c>
      <c r="AC363" s="16">
        <f t="shared" si="108"/>
        <v>0</v>
      </c>
      <c r="AD363" s="16">
        <f t="shared" si="108"/>
        <v>0</v>
      </c>
      <c r="AE363" s="16">
        <f t="shared" si="108"/>
        <v>0</v>
      </c>
      <c r="AF363" s="16">
        <f t="shared" si="108"/>
        <v>0</v>
      </c>
      <c r="AG363" s="16">
        <f t="shared" si="108"/>
        <v>0</v>
      </c>
      <c r="AH363" s="16">
        <f t="shared" si="108"/>
        <v>0</v>
      </c>
      <c r="AI363" s="16">
        <f t="shared" si="108"/>
        <v>0</v>
      </c>
      <c r="AJ363" s="16">
        <f t="shared" si="108"/>
        <v>0</v>
      </c>
      <c r="AK363" s="16">
        <f t="shared" si="108"/>
        <v>0</v>
      </c>
      <c r="AL363" s="16">
        <f t="shared" si="108"/>
        <v>0</v>
      </c>
      <c r="AM363" s="16">
        <f t="shared" si="108"/>
        <v>0</v>
      </c>
      <c r="AN363" s="16">
        <f t="shared" si="108"/>
        <v>0</v>
      </c>
      <c r="AO363" s="16">
        <f t="shared" si="108"/>
        <v>0</v>
      </c>
      <c r="AP363" s="16">
        <f t="shared" si="108"/>
        <v>0</v>
      </c>
      <c r="AQ363" s="16">
        <f t="shared" si="108"/>
        <v>0</v>
      </c>
      <c r="AR363" s="16">
        <f t="shared" si="108"/>
        <v>0</v>
      </c>
      <c r="AS363" s="16">
        <f t="shared" si="108"/>
        <v>0</v>
      </c>
      <c r="AT363" s="16">
        <f t="shared" si="108"/>
        <v>0</v>
      </c>
      <c r="AU363" s="16">
        <f t="shared" si="108"/>
        <v>0</v>
      </c>
    </row>
    <row r="364" spans="1:47" ht="14.1" customHeight="1" x14ac:dyDescent="0.2">
      <c r="A364" s="25" t="s">
        <v>288</v>
      </c>
      <c r="B364" s="16">
        <f t="shared" si="107"/>
        <v>0</v>
      </c>
      <c r="C364" s="16">
        <f t="shared" ref="C364:AU364" si="109">+C365+C370+C375+C378</f>
        <v>0</v>
      </c>
      <c r="D364" s="16">
        <f t="shared" si="109"/>
        <v>0</v>
      </c>
      <c r="E364" s="16">
        <f t="shared" si="109"/>
        <v>0</v>
      </c>
      <c r="F364" s="16">
        <f t="shared" si="109"/>
        <v>0</v>
      </c>
      <c r="G364" s="16">
        <f t="shared" si="109"/>
        <v>0</v>
      </c>
      <c r="H364" s="16">
        <f t="shared" si="109"/>
        <v>0</v>
      </c>
      <c r="I364" s="16">
        <f t="shared" si="109"/>
        <v>0</v>
      </c>
      <c r="J364" s="16">
        <f t="shared" si="109"/>
        <v>0</v>
      </c>
      <c r="K364" s="16">
        <f t="shared" si="109"/>
        <v>0</v>
      </c>
      <c r="L364" s="16">
        <f t="shared" si="109"/>
        <v>0</v>
      </c>
      <c r="M364" s="16">
        <f t="shared" si="109"/>
        <v>0</v>
      </c>
      <c r="N364" s="16">
        <f t="shared" si="109"/>
        <v>0</v>
      </c>
      <c r="O364" s="16">
        <f t="shared" si="109"/>
        <v>0</v>
      </c>
      <c r="P364" s="16">
        <f t="shared" si="109"/>
        <v>0</v>
      </c>
      <c r="Q364" s="16">
        <f t="shared" si="109"/>
        <v>0</v>
      </c>
      <c r="R364" s="16">
        <f t="shared" si="109"/>
        <v>0</v>
      </c>
      <c r="S364" s="16">
        <f t="shared" si="109"/>
        <v>0</v>
      </c>
      <c r="T364" s="16">
        <f t="shared" si="109"/>
        <v>0</v>
      </c>
      <c r="U364" s="16">
        <f t="shared" si="109"/>
        <v>0</v>
      </c>
      <c r="V364" s="16">
        <f t="shared" si="109"/>
        <v>0</v>
      </c>
      <c r="W364" s="16">
        <f t="shared" si="109"/>
        <v>0</v>
      </c>
      <c r="X364" s="16">
        <f t="shared" si="109"/>
        <v>0</v>
      </c>
      <c r="Y364" s="16">
        <f t="shared" si="109"/>
        <v>0</v>
      </c>
      <c r="Z364" s="16">
        <f t="shared" si="109"/>
        <v>0</v>
      </c>
      <c r="AA364" s="16">
        <f t="shared" si="109"/>
        <v>0</v>
      </c>
      <c r="AB364" s="16">
        <f t="shared" si="109"/>
        <v>0</v>
      </c>
      <c r="AC364" s="16">
        <f t="shared" si="109"/>
        <v>0</v>
      </c>
      <c r="AD364" s="16">
        <f t="shared" si="109"/>
        <v>0</v>
      </c>
      <c r="AE364" s="16">
        <f t="shared" si="109"/>
        <v>0</v>
      </c>
      <c r="AF364" s="16">
        <f t="shared" si="109"/>
        <v>0</v>
      </c>
      <c r="AG364" s="16">
        <f t="shared" si="109"/>
        <v>0</v>
      </c>
      <c r="AH364" s="16">
        <f t="shared" si="109"/>
        <v>0</v>
      </c>
      <c r="AI364" s="16">
        <f t="shared" si="109"/>
        <v>0</v>
      </c>
      <c r="AJ364" s="16">
        <f t="shared" si="109"/>
        <v>0</v>
      </c>
      <c r="AK364" s="16">
        <f t="shared" si="109"/>
        <v>0</v>
      </c>
      <c r="AL364" s="16">
        <f t="shared" si="109"/>
        <v>0</v>
      </c>
      <c r="AM364" s="16">
        <f t="shared" si="109"/>
        <v>0</v>
      </c>
      <c r="AN364" s="16">
        <f t="shared" si="109"/>
        <v>0</v>
      </c>
      <c r="AO364" s="16">
        <f t="shared" si="109"/>
        <v>0</v>
      </c>
      <c r="AP364" s="16">
        <f t="shared" si="109"/>
        <v>0</v>
      </c>
      <c r="AQ364" s="16">
        <f t="shared" si="109"/>
        <v>0</v>
      </c>
      <c r="AR364" s="16">
        <f t="shared" si="109"/>
        <v>0</v>
      </c>
      <c r="AS364" s="16">
        <f t="shared" si="109"/>
        <v>0</v>
      </c>
      <c r="AT364" s="16">
        <f t="shared" si="109"/>
        <v>0</v>
      </c>
      <c r="AU364" s="16">
        <f t="shared" si="109"/>
        <v>0</v>
      </c>
    </row>
    <row r="365" spans="1:47" ht="14.1" customHeight="1" x14ac:dyDescent="0.2">
      <c r="A365" s="75" t="s">
        <v>246</v>
      </c>
      <c r="B365" s="16">
        <f t="shared" si="107"/>
        <v>0</v>
      </c>
      <c r="C365" s="17">
        <f t="shared" ref="C365:AU365" si="110">+C366+C367+C368+C369</f>
        <v>0</v>
      </c>
      <c r="D365" s="17">
        <f t="shared" si="110"/>
        <v>0</v>
      </c>
      <c r="E365" s="17">
        <f t="shared" si="110"/>
        <v>0</v>
      </c>
      <c r="F365" s="17">
        <f t="shared" si="110"/>
        <v>0</v>
      </c>
      <c r="G365" s="17">
        <f t="shared" si="110"/>
        <v>0</v>
      </c>
      <c r="H365" s="17">
        <f t="shared" si="110"/>
        <v>0</v>
      </c>
      <c r="I365" s="17">
        <f t="shared" si="110"/>
        <v>0</v>
      </c>
      <c r="J365" s="17">
        <f t="shared" si="110"/>
        <v>0</v>
      </c>
      <c r="K365" s="17">
        <f t="shared" si="110"/>
        <v>0</v>
      </c>
      <c r="L365" s="17">
        <f t="shared" si="110"/>
        <v>0</v>
      </c>
      <c r="M365" s="17">
        <f t="shared" si="110"/>
        <v>0</v>
      </c>
      <c r="N365" s="17">
        <f t="shared" si="110"/>
        <v>0</v>
      </c>
      <c r="O365" s="17">
        <f t="shared" si="110"/>
        <v>0</v>
      </c>
      <c r="P365" s="17">
        <f t="shared" si="110"/>
        <v>0</v>
      </c>
      <c r="Q365" s="17">
        <f t="shared" si="110"/>
        <v>0</v>
      </c>
      <c r="R365" s="17">
        <f t="shared" si="110"/>
        <v>0</v>
      </c>
      <c r="S365" s="17">
        <f t="shared" si="110"/>
        <v>0</v>
      </c>
      <c r="T365" s="17">
        <f t="shared" si="110"/>
        <v>0</v>
      </c>
      <c r="U365" s="17">
        <f t="shared" si="110"/>
        <v>0</v>
      </c>
      <c r="V365" s="17">
        <f t="shared" si="110"/>
        <v>0</v>
      </c>
      <c r="W365" s="17">
        <f t="shared" si="110"/>
        <v>0</v>
      </c>
      <c r="X365" s="17">
        <f t="shared" si="110"/>
        <v>0</v>
      </c>
      <c r="Y365" s="17">
        <f t="shared" si="110"/>
        <v>0</v>
      </c>
      <c r="Z365" s="17">
        <f t="shared" si="110"/>
        <v>0</v>
      </c>
      <c r="AA365" s="17">
        <f t="shared" si="110"/>
        <v>0</v>
      </c>
      <c r="AB365" s="17">
        <f t="shared" si="110"/>
        <v>0</v>
      </c>
      <c r="AC365" s="17">
        <f t="shared" si="110"/>
        <v>0</v>
      </c>
      <c r="AD365" s="17">
        <f t="shared" si="110"/>
        <v>0</v>
      </c>
      <c r="AE365" s="17">
        <f t="shared" si="110"/>
        <v>0</v>
      </c>
      <c r="AF365" s="17">
        <f t="shared" si="110"/>
        <v>0</v>
      </c>
      <c r="AG365" s="17">
        <f t="shared" si="110"/>
        <v>0</v>
      </c>
      <c r="AH365" s="17">
        <f t="shared" si="110"/>
        <v>0</v>
      </c>
      <c r="AI365" s="17">
        <f t="shared" si="110"/>
        <v>0</v>
      </c>
      <c r="AJ365" s="17">
        <f t="shared" si="110"/>
        <v>0</v>
      </c>
      <c r="AK365" s="17">
        <f t="shared" si="110"/>
        <v>0</v>
      </c>
      <c r="AL365" s="17">
        <f t="shared" si="110"/>
        <v>0</v>
      </c>
      <c r="AM365" s="17">
        <f t="shared" si="110"/>
        <v>0</v>
      </c>
      <c r="AN365" s="17">
        <f t="shared" si="110"/>
        <v>0</v>
      </c>
      <c r="AO365" s="17">
        <f t="shared" si="110"/>
        <v>0</v>
      </c>
      <c r="AP365" s="17">
        <f t="shared" si="110"/>
        <v>0</v>
      </c>
      <c r="AQ365" s="17">
        <f t="shared" si="110"/>
        <v>0</v>
      </c>
      <c r="AR365" s="17">
        <f t="shared" si="110"/>
        <v>0</v>
      </c>
      <c r="AS365" s="17">
        <f t="shared" si="110"/>
        <v>0</v>
      </c>
      <c r="AT365" s="17">
        <f t="shared" si="110"/>
        <v>0</v>
      </c>
      <c r="AU365" s="17">
        <f t="shared" si="110"/>
        <v>0</v>
      </c>
    </row>
    <row r="366" spans="1:47" ht="14.1" customHeight="1" x14ac:dyDescent="0.2">
      <c r="A366" s="76" t="s">
        <v>285</v>
      </c>
      <c r="B366" s="16">
        <f t="shared" si="107"/>
        <v>0</v>
      </c>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row>
    <row r="367" spans="1:47" ht="14.1" customHeight="1" x14ac:dyDescent="0.2">
      <c r="A367" s="76" t="s">
        <v>255</v>
      </c>
      <c r="B367" s="16">
        <f t="shared" si="107"/>
        <v>0</v>
      </c>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row>
    <row r="368" spans="1:47" ht="14.1" customHeight="1" x14ac:dyDescent="0.2">
      <c r="A368" s="76" t="s">
        <v>256</v>
      </c>
      <c r="B368" s="16">
        <f t="shared" si="107"/>
        <v>0</v>
      </c>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row>
    <row r="369" spans="1:47" ht="14.1" customHeight="1" x14ac:dyDescent="0.2">
      <c r="A369" s="76" t="s">
        <v>257</v>
      </c>
      <c r="B369" s="16">
        <f t="shared" si="107"/>
        <v>0</v>
      </c>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row>
    <row r="370" spans="1:47" ht="14.1" customHeight="1" x14ac:dyDescent="0.2">
      <c r="A370" s="75" t="s">
        <v>247</v>
      </c>
      <c r="B370" s="16">
        <f t="shared" si="107"/>
        <v>0</v>
      </c>
      <c r="C370" s="17">
        <f t="shared" ref="C370:AU370" si="111">+C371+C372+C373+C374</f>
        <v>0</v>
      </c>
      <c r="D370" s="17">
        <f t="shared" si="111"/>
        <v>0</v>
      </c>
      <c r="E370" s="17">
        <f t="shared" si="111"/>
        <v>0</v>
      </c>
      <c r="F370" s="17">
        <f t="shared" si="111"/>
        <v>0</v>
      </c>
      <c r="G370" s="17">
        <f t="shared" si="111"/>
        <v>0</v>
      </c>
      <c r="H370" s="17">
        <f t="shared" si="111"/>
        <v>0</v>
      </c>
      <c r="I370" s="17">
        <f t="shared" si="111"/>
        <v>0</v>
      </c>
      <c r="J370" s="17">
        <f t="shared" si="111"/>
        <v>0</v>
      </c>
      <c r="K370" s="17">
        <f t="shared" si="111"/>
        <v>0</v>
      </c>
      <c r="L370" s="17">
        <f t="shared" si="111"/>
        <v>0</v>
      </c>
      <c r="M370" s="17">
        <f t="shared" si="111"/>
        <v>0</v>
      </c>
      <c r="N370" s="17">
        <f t="shared" si="111"/>
        <v>0</v>
      </c>
      <c r="O370" s="17">
        <f t="shared" si="111"/>
        <v>0</v>
      </c>
      <c r="P370" s="17">
        <f t="shared" si="111"/>
        <v>0</v>
      </c>
      <c r="Q370" s="17">
        <f t="shared" si="111"/>
        <v>0</v>
      </c>
      <c r="R370" s="17">
        <f t="shared" si="111"/>
        <v>0</v>
      </c>
      <c r="S370" s="17">
        <f t="shared" si="111"/>
        <v>0</v>
      </c>
      <c r="T370" s="17">
        <f t="shared" si="111"/>
        <v>0</v>
      </c>
      <c r="U370" s="17">
        <f t="shared" si="111"/>
        <v>0</v>
      </c>
      <c r="V370" s="17">
        <f t="shared" si="111"/>
        <v>0</v>
      </c>
      <c r="W370" s="17">
        <f t="shared" si="111"/>
        <v>0</v>
      </c>
      <c r="X370" s="17">
        <f t="shared" si="111"/>
        <v>0</v>
      </c>
      <c r="Y370" s="17">
        <f t="shared" si="111"/>
        <v>0</v>
      </c>
      <c r="Z370" s="17">
        <f t="shared" si="111"/>
        <v>0</v>
      </c>
      <c r="AA370" s="17">
        <f t="shared" si="111"/>
        <v>0</v>
      </c>
      <c r="AB370" s="17">
        <f t="shared" si="111"/>
        <v>0</v>
      </c>
      <c r="AC370" s="17">
        <f t="shared" si="111"/>
        <v>0</v>
      </c>
      <c r="AD370" s="17">
        <f t="shared" si="111"/>
        <v>0</v>
      </c>
      <c r="AE370" s="17">
        <f t="shared" si="111"/>
        <v>0</v>
      </c>
      <c r="AF370" s="17">
        <f t="shared" si="111"/>
        <v>0</v>
      </c>
      <c r="AG370" s="17">
        <f t="shared" si="111"/>
        <v>0</v>
      </c>
      <c r="AH370" s="17">
        <f t="shared" si="111"/>
        <v>0</v>
      </c>
      <c r="AI370" s="17">
        <f t="shared" si="111"/>
        <v>0</v>
      </c>
      <c r="AJ370" s="17">
        <f t="shared" si="111"/>
        <v>0</v>
      </c>
      <c r="AK370" s="17">
        <f t="shared" si="111"/>
        <v>0</v>
      </c>
      <c r="AL370" s="17">
        <f t="shared" si="111"/>
        <v>0</v>
      </c>
      <c r="AM370" s="17">
        <f t="shared" si="111"/>
        <v>0</v>
      </c>
      <c r="AN370" s="17">
        <f t="shared" si="111"/>
        <v>0</v>
      </c>
      <c r="AO370" s="17">
        <f t="shared" si="111"/>
        <v>0</v>
      </c>
      <c r="AP370" s="17">
        <f t="shared" si="111"/>
        <v>0</v>
      </c>
      <c r="AQ370" s="17">
        <f t="shared" si="111"/>
        <v>0</v>
      </c>
      <c r="AR370" s="17">
        <f t="shared" si="111"/>
        <v>0</v>
      </c>
      <c r="AS370" s="17">
        <f t="shared" si="111"/>
        <v>0</v>
      </c>
      <c r="AT370" s="17">
        <f t="shared" si="111"/>
        <v>0</v>
      </c>
      <c r="AU370" s="17">
        <f t="shared" si="111"/>
        <v>0</v>
      </c>
    </row>
    <row r="371" spans="1:47" ht="14.1" customHeight="1" x14ac:dyDescent="0.2">
      <c r="A371" s="76" t="s">
        <v>286</v>
      </c>
      <c r="B371" s="16">
        <f t="shared" si="107"/>
        <v>0</v>
      </c>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row>
    <row r="372" spans="1:47" ht="14.1" customHeight="1" x14ac:dyDescent="0.2">
      <c r="A372" s="76" t="s">
        <v>258</v>
      </c>
      <c r="B372" s="16">
        <f t="shared" si="107"/>
        <v>0</v>
      </c>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row>
    <row r="373" spans="1:47" ht="14.1" customHeight="1" x14ac:dyDescent="0.2">
      <c r="A373" s="76" t="s">
        <v>259</v>
      </c>
      <c r="B373" s="16">
        <f t="shared" si="107"/>
        <v>0</v>
      </c>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row>
    <row r="374" spans="1:47" ht="14.1" customHeight="1" x14ac:dyDescent="0.2">
      <c r="A374" s="76" t="s">
        <v>260</v>
      </c>
      <c r="B374" s="16">
        <f t="shared" si="107"/>
        <v>0</v>
      </c>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row>
    <row r="375" spans="1:47" ht="14.1" customHeight="1" x14ac:dyDescent="0.2">
      <c r="A375" s="75" t="s">
        <v>248</v>
      </c>
      <c r="B375" s="16">
        <f t="shared" si="107"/>
        <v>0</v>
      </c>
      <c r="C375" s="16">
        <f t="shared" ref="C375:AU375" si="112">+C376+C377</f>
        <v>0</v>
      </c>
      <c r="D375" s="16">
        <f t="shared" si="112"/>
        <v>0</v>
      </c>
      <c r="E375" s="16">
        <f t="shared" si="112"/>
        <v>0</v>
      </c>
      <c r="F375" s="16">
        <f t="shared" si="112"/>
        <v>0</v>
      </c>
      <c r="G375" s="16">
        <f t="shared" si="112"/>
        <v>0</v>
      </c>
      <c r="H375" s="16">
        <f t="shared" si="112"/>
        <v>0</v>
      </c>
      <c r="I375" s="16">
        <f t="shared" si="112"/>
        <v>0</v>
      </c>
      <c r="J375" s="16">
        <f t="shared" si="112"/>
        <v>0</v>
      </c>
      <c r="K375" s="16">
        <f t="shared" si="112"/>
        <v>0</v>
      </c>
      <c r="L375" s="16">
        <f t="shared" si="112"/>
        <v>0</v>
      </c>
      <c r="M375" s="16">
        <f t="shared" si="112"/>
        <v>0</v>
      </c>
      <c r="N375" s="16">
        <f t="shared" si="112"/>
        <v>0</v>
      </c>
      <c r="O375" s="16">
        <f t="shared" si="112"/>
        <v>0</v>
      </c>
      <c r="P375" s="16">
        <f t="shared" si="112"/>
        <v>0</v>
      </c>
      <c r="Q375" s="16">
        <f t="shared" si="112"/>
        <v>0</v>
      </c>
      <c r="R375" s="16">
        <f t="shared" si="112"/>
        <v>0</v>
      </c>
      <c r="S375" s="16">
        <f t="shared" si="112"/>
        <v>0</v>
      </c>
      <c r="T375" s="16">
        <f t="shared" si="112"/>
        <v>0</v>
      </c>
      <c r="U375" s="16">
        <f t="shared" si="112"/>
        <v>0</v>
      </c>
      <c r="V375" s="16">
        <f t="shared" si="112"/>
        <v>0</v>
      </c>
      <c r="W375" s="16">
        <f t="shared" si="112"/>
        <v>0</v>
      </c>
      <c r="X375" s="16">
        <f t="shared" si="112"/>
        <v>0</v>
      </c>
      <c r="Y375" s="16">
        <f t="shared" si="112"/>
        <v>0</v>
      </c>
      <c r="Z375" s="16">
        <f t="shared" si="112"/>
        <v>0</v>
      </c>
      <c r="AA375" s="16">
        <f t="shared" si="112"/>
        <v>0</v>
      </c>
      <c r="AB375" s="16">
        <f t="shared" si="112"/>
        <v>0</v>
      </c>
      <c r="AC375" s="16">
        <f t="shared" si="112"/>
        <v>0</v>
      </c>
      <c r="AD375" s="16">
        <f t="shared" si="112"/>
        <v>0</v>
      </c>
      <c r="AE375" s="16">
        <f t="shared" si="112"/>
        <v>0</v>
      </c>
      <c r="AF375" s="16">
        <f t="shared" si="112"/>
        <v>0</v>
      </c>
      <c r="AG375" s="16">
        <f t="shared" si="112"/>
        <v>0</v>
      </c>
      <c r="AH375" s="16">
        <f t="shared" si="112"/>
        <v>0</v>
      </c>
      <c r="AI375" s="16">
        <f t="shared" si="112"/>
        <v>0</v>
      </c>
      <c r="AJ375" s="16">
        <f t="shared" si="112"/>
        <v>0</v>
      </c>
      <c r="AK375" s="16">
        <f t="shared" si="112"/>
        <v>0</v>
      </c>
      <c r="AL375" s="16">
        <f t="shared" si="112"/>
        <v>0</v>
      </c>
      <c r="AM375" s="16">
        <f t="shared" si="112"/>
        <v>0</v>
      </c>
      <c r="AN375" s="16">
        <f t="shared" si="112"/>
        <v>0</v>
      </c>
      <c r="AO375" s="16">
        <f t="shared" si="112"/>
        <v>0</v>
      </c>
      <c r="AP375" s="16">
        <f t="shared" si="112"/>
        <v>0</v>
      </c>
      <c r="AQ375" s="16">
        <f t="shared" si="112"/>
        <v>0</v>
      </c>
      <c r="AR375" s="16">
        <f t="shared" si="112"/>
        <v>0</v>
      </c>
      <c r="AS375" s="16">
        <f t="shared" si="112"/>
        <v>0</v>
      </c>
      <c r="AT375" s="16">
        <f t="shared" si="112"/>
        <v>0</v>
      </c>
      <c r="AU375" s="16">
        <f t="shared" si="112"/>
        <v>0</v>
      </c>
    </row>
    <row r="376" spans="1:47" ht="14.1" customHeight="1" x14ac:dyDescent="0.2">
      <c r="A376" s="76" t="s">
        <v>287</v>
      </c>
      <c r="B376" s="16">
        <f t="shared" si="107"/>
        <v>0</v>
      </c>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row>
    <row r="377" spans="1:47" ht="14.1" customHeight="1" x14ac:dyDescent="0.2">
      <c r="A377" s="76" t="s">
        <v>43</v>
      </c>
      <c r="B377" s="16">
        <f t="shared" si="107"/>
        <v>0</v>
      </c>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row>
    <row r="378" spans="1:47" ht="14.1" customHeight="1" x14ac:dyDescent="0.2">
      <c r="A378" s="75" t="s">
        <v>282</v>
      </c>
      <c r="B378" s="16">
        <f t="shared" si="107"/>
        <v>0</v>
      </c>
      <c r="C378" s="16">
        <f t="shared" ref="C378:AU378" si="113">+C379+C380</f>
        <v>0</v>
      </c>
      <c r="D378" s="16">
        <f t="shared" si="113"/>
        <v>0</v>
      </c>
      <c r="E378" s="16">
        <f t="shared" si="113"/>
        <v>0</v>
      </c>
      <c r="F378" s="16">
        <f t="shared" si="113"/>
        <v>0</v>
      </c>
      <c r="G378" s="16">
        <f t="shared" si="113"/>
        <v>0</v>
      </c>
      <c r="H378" s="16">
        <f t="shared" si="113"/>
        <v>0</v>
      </c>
      <c r="I378" s="16">
        <f t="shared" si="113"/>
        <v>0</v>
      </c>
      <c r="J378" s="16">
        <f t="shared" si="113"/>
        <v>0</v>
      </c>
      <c r="K378" s="16">
        <f t="shared" si="113"/>
        <v>0</v>
      </c>
      <c r="L378" s="16">
        <f t="shared" si="113"/>
        <v>0</v>
      </c>
      <c r="M378" s="16">
        <f t="shared" si="113"/>
        <v>0</v>
      </c>
      <c r="N378" s="16">
        <f t="shared" si="113"/>
        <v>0</v>
      </c>
      <c r="O378" s="16">
        <f t="shared" si="113"/>
        <v>0</v>
      </c>
      <c r="P378" s="16">
        <f t="shared" si="113"/>
        <v>0</v>
      </c>
      <c r="Q378" s="16">
        <f t="shared" si="113"/>
        <v>0</v>
      </c>
      <c r="R378" s="16">
        <f t="shared" si="113"/>
        <v>0</v>
      </c>
      <c r="S378" s="16">
        <f t="shared" si="113"/>
        <v>0</v>
      </c>
      <c r="T378" s="16">
        <f t="shared" si="113"/>
        <v>0</v>
      </c>
      <c r="U378" s="16">
        <f t="shared" si="113"/>
        <v>0</v>
      </c>
      <c r="V378" s="16">
        <f t="shared" si="113"/>
        <v>0</v>
      </c>
      <c r="W378" s="16">
        <f t="shared" si="113"/>
        <v>0</v>
      </c>
      <c r="X378" s="16">
        <f t="shared" si="113"/>
        <v>0</v>
      </c>
      <c r="Y378" s="16">
        <f t="shared" si="113"/>
        <v>0</v>
      </c>
      <c r="Z378" s="16">
        <f t="shared" si="113"/>
        <v>0</v>
      </c>
      <c r="AA378" s="16">
        <f t="shared" si="113"/>
        <v>0</v>
      </c>
      <c r="AB378" s="16">
        <f t="shared" si="113"/>
        <v>0</v>
      </c>
      <c r="AC378" s="16">
        <f t="shared" si="113"/>
        <v>0</v>
      </c>
      <c r="AD378" s="16">
        <f t="shared" si="113"/>
        <v>0</v>
      </c>
      <c r="AE378" s="16">
        <f t="shared" si="113"/>
        <v>0</v>
      </c>
      <c r="AF378" s="16">
        <f t="shared" si="113"/>
        <v>0</v>
      </c>
      <c r="AG378" s="16">
        <f t="shared" si="113"/>
        <v>0</v>
      </c>
      <c r="AH378" s="16">
        <f t="shared" si="113"/>
        <v>0</v>
      </c>
      <c r="AI378" s="16">
        <f t="shared" si="113"/>
        <v>0</v>
      </c>
      <c r="AJ378" s="16">
        <f t="shared" si="113"/>
        <v>0</v>
      </c>
      <c r="AK378" s="16">
        <f t="shared" si="113"/>
        <v>0</v>
      </c>
      <c r="AL378" s="16">
        <f t="shared" si="113"/>
        <v>0</v>
      </c>
      <c r="AM378" s="16">
        <f t="shared" si="113"/>
        <v>0</v>
      </c>
      <c r="AN378" s="16">
        <f t="shared" si="113"/>
        <v>0</v>
      </c>
      <c r="AO378" s="16">
        <f t="shared" si="113"/>
        <v>0</v>
      </c>
      <c r="AP378" s="16">
        <f t="shared" si="113"/>
        <v>0</v>
      </c>
      <c r="AQ378" s="16">
        <f t="shared" si="113"/>
        <v>0</v>
      </c>
      <c r="AR378" s="16">
        <f t="shared" si="113"/>
        <v>0</v>
      </c>
      <c r="AS378" s="16">
        <f t="shared" si="113"/>
        <v>0</v>
      </c>
      <c r="AT378" s="16">
        <f t="shared" si="113"/>
        <v>0</v>
      </c>
      <c r="AU378" s="16">
        <f t="shared" si="113"/>
        <v>0</v>
      </c>
    </row>
    <row r="379" spans="1:47" ht="14.1" customHeight="1" x14ac:dyDescent="0.2">
      <c r="A379" s="76" t="s">
        <v>283</v>
      </c>
      <c r="B379" s="16">
        <f t="shared" si="107"/>
        <v>0</v>
      </c>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row>
    <row r="380" spans="1:47" ht="14.1" customHeight="1" x14ac:dyDescent="0.2">
      <c r="A380" s="76" t="s">
        <v>284</v>
      </c>
      <c r="B380" s="16">
        <f t="shared" si="107"/>
        <v>0</v>
      </c>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row>
    <row r="381" spans="1:47" ht="14.1" customHeight="1" x14ac:dyDescent="0.2">
      <c r="A381" s="25" t="s">
        <v>296</v>
      </c>
      <c r="B381" s="16">
        <f t="shared" si="107"/>
        <v>0</v>
      </c>
      <c r="C381" s="16">
        <f t="shared" ref="C381:AU381" si="114">+C382+C386+C389</f>
        <v>0</v>
      </c>
      <c r="D381" s="16">
        <f t="shared" si="114"/>
        <v>0</v>
      </c>
      <c r="E381" s="16">
        <f t="shared" si="114"/>
        <v>0</v>
      </c>
      <c r="F381" s="16">
        <f t="shared" si="114"/>
        <v>0</v>
      </c>
      <c r="G381" s="16">
        <f t="shared" si="114"/>
        <v>0</v>
      </c>
      <c r="H381" s="16">
        <f t="shared" si="114"/>
        <v>0</v>
      </c>
      <c r="I381" s="16">
        <f t="shared" si="114"/>
        <v>0</v>
      </c>
      <c r="J381" s="16">
        <f t="shared" si="114"/>
        <v>0</v>
      </c>
      <c r="K381" s="16">
        <f t="shared" si="114"/>
        <v>0</v>
      </c>
      <c r="L381" s="16">
        <f t="shared" si="114"/>
        <v>0</v>
      </c>
      <c r="M381" s="16">
        <f t="shared" si="114"/>
        <v>0</v>
      </c>
      <c r="N381" s="16">
        <f t="shared" si="114"/>
        <v>0</v>
      </c>
      <c r="O381" s="16">
        <f t="shared" si="114"/>
        <v>0</v>
      </c>
      <c r="P381" s="16">
        <f t="shared" si="114"/>
        <v>0</v>
      </c>
      <c r="Q381" s="16">
        <f t="shared" si="114"/>
        <v>0</v>
      </c>
      <c r="R381" s="16">
        <f t="shared" si="114"/>
        <v>0</v>
      </c>
      <c r="S381" s="16">
        <f t="shared" si="114"/>
        <v>0</v>
      </c>
      <c r="T381" s="16">
        <f t="shared" si="114"/>
        <v>0</v>
      </c>
      <c r="U381" s="16">
        <f t="shared" si="114"/>
        <v>0</v>
      </c>
      <c r="V381" s="16">
        <f t="shared" si="114"/>
        <v>0</v>
      </c>
      <c r="W381" s="16">
        <f t="shared" si="114"/>
        <v>0</v>
      </c>
      <c r="X381" s="16">
        <f t="shared" si="114"/>
        <v>0</v>
      </c>
      <c r="Y381" s="16">
        <f t="shared" si="114"/>
        <v>0</v>
      </c>
      <c r="Z381" s="16">
        <f t="shared" si="114"/>
        <v>0</v>
      </c>
      <c r="AA381" s="16">
        <f t="shared" si="114"/>
        <v>0</v>
      </c>
      <c r="AB381" s="16">
        <f t="shared" si="114"/>
        <v>0</v>
      </c>
      <c r="AC381" s="16">
        <f t="shared" si="114"/>
        <v>0</v>
      </c>
      <c r="AD381" s="16">
        <f t="shared" si="114"/>
        <v>0</v>
      </c>
      <c r="AE381" s="16">
        <f t="shared" si="114"/>
        <v>0</v>
      </c>
      <c r="AF381" s="16">
        <f t="shared" si="114"/>
        <v>0</v>
      </c>
      <c r="AG381" s="16">
        <f t="shared" si="114"/>
        <v>0</v>
      </c>
      <c r="AH381" s="16">
        <f t="shared" si="114"/>
        <v>0</v>
      </c>
      <c r="AI381" s="16">
        <f t="shared" si="114"/>
        <v>0</v>
      </c>
      <c r="AJ381" s="16">
        <f t="shared" si="114"/>
        <v>0</v>
      </c>
      <c r="AK381" s="16">
        <f t="shared" si="114"/>
        <v>0</v>
      </c>
      <c r="AL381" s="16">
        <f t="shared" si="114"/>
        <v>0</v>
      </c>
      <c r="AM381" s="16">
        <f t="shared" si="114"/>
        <v>0</v>
      </c>
      <c r="AN381" s="16">
        <f t="shared" si="114"/>
        <v>0</v>
      </c>
      <c r="AO381" s="16">
        <f t="shared" si="114"/>
        <v>0</v>
      </c>
      <c r="AP381" s="16">
        <f t="shared" si="114"/>
        <v>0</v>
      </c>
      <c r="AQ381" s="16">
        <f t="shared" si="114"/>
        <v>0</v>
      </c>
      <c r="AR381" s="16">
        <f t="shared" si="114"/>
        <v>0</v>
      </c>
      <c r="AS381" s="16">
        <f t="shared" si="114"/>
        <v>0</v>
      </c>
      <c r="AT381" s="16">
        <f t="shared" si="114"/>
        <v>0</v>
      </c>
      <c r="AU381" s="16">
        <f t="shared" si="114"/>
        <v>0</v>
      </c>
    </row>
    <row r="382" spans="1:47" ht="14.1" customHeight="1" x14ac:dyDescent="0.2">
      <c r="A382" s="75" t="s">
        <v>289</v>
      </c>
      <c r="B382" s="16">
        <f t="shared" si="107"/>
        <v>0</v>
      </c>
      <c r="C382" s="17">
        <f t="shared" ref="C382:AU382" si="115">+C383+C384+C385</f>
        <v>0</v>
      </c>
      <c r="D382" s="17">
        <f t="shared" si="115"/>
        <v>0</v>
      </c>
      <c r="E382" s="17">
        <f t="shared" si="115"/>
        <v>0</v>
      </c>
      <c r="F382" s="17">
        <f t="shared" si="115"/>
        <v>0</v>
      </c>
      <c r="G382" s="17">
        <f t="shared" si="115"/>
        <v>0</v>
      </c>
      <c r="H382" s="17">
        <f t="shared" si="115"/>
        <v>0</v>
      </c>
      <c r="I382" s="17">
        <f t="shared" si="115"/>
        <v>0</v>
      </c>
      <c r="J382" s="17">
        <f t="shared" si="115"/>
        <v>0</v>
      </c>
      <c r="K382" s="17">
        <f t="shared" si="115"/>
        <v>0</v>
      </c>
      <c r="L382" s="17">
        <f t="shared" si="115"/>
        <v>0</v>
      </c>
      <c r="M382" s="17">
        <f t="shared" si="115"/>
        <v>0</v>
      </c>
      <c r="N382" s="17">
        <f t="shared" si="115"/>
        <v>0</v>
      </c>
      <c r="O382" s="17">
        <f t="shared" si="115"/>
        <v>0</v>
      </c>
      <c r="P382" s="17">
        <f t="shared" si="115"/>
        <v>0</v>
      </c>
      <c r="Q382" s="17">
        <f t="shared" si="115"/>
        <v>0</v>
      </c>
      <c r="R382" s="17">
        <f t="shared" si="115"/>
        <v>0</v>
      </c>
      <c r="S382" s="17">
        <f t="shared" si="115"/>
        <v>0</v>
      </c>
      <c r="T382" s="17">
        <f t="shared" si="115"/>
        <v>0</v>
      </c>
      <c r="U382" s="17">
        <f t="shared" si="115"/>
        <v>0</v>
      </c>
      <c r="V382" s="17">
        <f t="shared" si="115"/>
        <v>0</v>
      </c>
      <c r="W382" s="17">
        <f t="shared" si="115"/>
        <v>0</v>
      </c>
      <c r="X382" s="17">
        <f t="shared" si="115"/>
        <v>0</v>
      </c>
      <c r="Y382" s="17">
        <f t="shared" si="115"/>
        <v>0</v>
      </c>
      <c r="Z382" s="17">
        <f t="shared" si="115"/>
        <v>0</v>
      </c>
      <c r="AA382" s="17">
        <f t="shared" si="115"/>
        <v>0</v>
      </c>
      <c r="AB382" s="17">
        <f t="shared" si="115"/>
        <v>0</v>
      </c>
      <c r="AC382" s="17">
        <f t="shared" si="115"/>
        <v>0</v>
      </c>
      <c r="AD382" s="17">
        <f t="shared" si="115"/>
        <v>0</v>
      </c>
      <c r="AE382" s="17">
        <f t="shared" si="115"/>
        <v>0</v>
      </c>
      <c r="AF382" s="17">
        <f t="shared" si="115"/>
        <v>0</v>
      </c>
      <c r="AG382" s="17">
        <f t="shared" si="115"/>
        <v>0</v>
      </c>
      <c r="AH382" s="17">
        <f t="shared" si="115"/>
        <v>0</v>
      </c>
      <c r="AI382" s="17">
        <f t="shared" si="115"/>
        <v>0</v>
      </c>
      <c r="AJ382" s="17">
        <f t="shared" si="115"/>
        <v>0</v>
      </c>
      <c r="AK382" s="17">
        <f t="shared" si="115"/>
        <v>0</v>
      </c>
      <c r="AL382" s="17">
        <f t="shared" si="115"/>
        <v>0</v>
      </c>
      <c r="AM382" s="17">
        <f t="shared" si="115"/>
        <v>0</v>
      </c>
      <c r="AN382" s="17">
        <f t="shared" si="115"/>
        <v>0</v>
      </c>
      <c r="AO382" s="17">
        <f t="shared" si="115"/>
        <v>0</v>
      </c>
      <c r="AP382" s="17">
        <f t="shared" si="115"/>
        <v>0</v>
      </c>
      <c r="AQ382" s="17">
        <f t="shared" si="115"/>
        <v>0</v>
      </c>
      <c r="AR382" s="17">
        <f t="shared" si="115"/>
        <v>0</v>
      </c>
      <c r="AS382" s="17">
        <f t="shared" si="115"/>
        <v>0</v>
      </c>
      <c r="AT382" s="17">
        <f t="shared" si="115"/>
        <v>0</v>
      </c>
      <c r="AU382" s="17">
        <f t="shared" si="115"/>
        <v>0</v>
      </c>
    </row>
    <row r="383" spans="1:47" ht="14.1" customHeight="1" x14ac:dyDescent="0.2">
      <c r="A383" s="76" t="s">
        <v>290</v>
      </c>
      <c r="B383" s="16">
        <f t="shared" si="107"/>
        <v>0</v>
      </c>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row>
    <row r="384" spans="1:47" ht="14.1" customHeight="1" x14ac:dyDescent="0.2">
      <c r="A384" s="76" t="s">
        <v>291</v>
      </c>
      <c r="B384" s="16">
        <f t="shared" si="107"/>
        <v>0</v>
      </c>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row>
    <row r="385" spans="1:47" ht="14.1" customHeight="1" x14ac:dyDescent="0.2">
      <c r="A385" s="76" t="s">
        <v>292</v>
      </c>
      <c r="B385" s="16">
        <f t="shared" si="107"/>
        <v>0</v>
      </c>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row>
    <row r="386" spans="1:47" ht="14.1" customHeight="1" x14ac:dyDescent="0.2">
      <c r="A386" s="75" t="s">
        <v>293</v>
      </c>
      <c r="B386" s="16">
        <f t="shared" si="107"/>
        <v>0</v>
      </c>
      <c r="C386" s="16">
        <f t="shared" ref="C386:AU386" si="116">+C387+C388</f>
        <v>0</v>
      </c>
      <c r="D386" s="16">
        <f t="shared" si="116"/>
        <v>0</v>
      </c>
      <c r="E386" s="16">
        <f t="shared" si="116"/>
        <v>0</v>
      </c>
      <c r="F386" s="16">
        <f t="shared" si="116"/>
        <v>0</v>
      </c>
      <c r="G386" s="16">
        <f t="shared" si="116"/>
        <v>0</v>
      </c>
      <c r="H386" s="16">
        <f t="shared" si="116"/>
        <v>0</v>
      </c>
      <c r="I386" s="16">
        <f t="shared" si="116"/>
        <v>0</v>
      </c>
      <c r="J386" s="16">
        <f t="shared" si="116"/>
        <v>0</v>
      </c>
      <c r="K386" s="16">
        <f t="shared" si="116"/>
        <v>0</v>
      </c>
      <c r="L386" s="16">
        <f t="shared" si="116"/>
        <v>0</v>
      </c>
      <c r="M386" s="16">
        <f t="shared" si="116"/>
        <v>0</v>
      </c>
      <c r="N386" s="16">
        <f t="shared" si="116"/>
        <v>0</v>
      </c>
      <c r="O386" s="16">
        <f t="shared" si="116"/>
        <v>0</v>
      </c>
      <c r="P386" s="16">
        <f t="shared" si="116"/>
        <v>0</v>
      </c>
      <c r="Q386" s="16">
        <f t="shared" si="116"/>
        <v>0</v>
      </c>
      <c r="R386" s="16">
        <f t="shared" si="116"/>
        <v>0</v>
      </c>
      <c r="S386" s="16">
        <f t="shared" si="116"/>
        <v>0</v>
      </c>
      <c r="T386" s="16">
        <f t="shared" si="116"/>
        <v>0</v>
      </c>
      <c r="U386" s="16">
        <f t="shared" si="116"/>
        <v>0</v>
      </c>
      <c r="V386" s="16">
        <f t="shared" si="116"/>
        <v>0</v>
      </c>
      <c r="W386" s="16">
        <f t="shared" si="116"/>
        <v>0</v>
      </c>
      <c r="X386" s="16">
        <f t="shared" si="116"/>
        <v>0</v>
      </c>
      <c r="Y386" s="16">
        <f t="shared" si="116"/>
        <v>0</v>
      </c>
      <c r="Z386" s="16">
        <f t="shared" si="116"/>
        <v>0</v>
      </c>
      <c r="AA386" s="16">
        <f t="shared" si="116"/>
        <v>0</v>
      </c>
      <c r="AB386" s="16">
        <f t="shared" si="116"/>
        <v>0</v>
      </c>
      <c r="AC386" s="16">
        <f t="shared" si="116"/>
        <v>0</v>
      </c>
      <c r="AD386" s="16">
        <f t="shared" si="116"/>
        <v>0</v>
      </c>
      <c r="AE386" s="16">
        <f t="shared" si="116"/>
        <v>0</v>
      </c>
      <c r="AF386" s="16">
        <f t="shared" si="116"/>
        <v>0</v>
      </c>
      <c r="AG386" s="16">
        <f t="shared" si="116"/>
        <v>0</v>
      </c>
      <c r="AH386" s="16">
        <f t="shared" si="116"/>
        <v>0</v>
      </c>
      <c r="AI386" s="16">
        <f t="shared" si="116"/>
        <v>0</v>
      </c>
      <c r="AJ386" s="16">
        <f t="shared" si="116"/>
        <v>0</v>
      </c>
      <c r="AK386" s="16">
        <f t="shared" si="116"/>
        <v>0</v>
      </c>
      <c r="AL386" s="16">
        <f t="shared" si="116"/>
        <v>0</v>
      </c>
      <c r="AM386" s="16">
        <f t="shared" si="116"/>
        <v>0</v>
      </c>
      <c r="AN386" s="16">
        <f t="shared" si="116"/>
        <v>0</v>
      </c>
      <c r="AO386" s="16">
        <f t="shared" si="116"/>
        <v>0</v>
      </c>
      <c r="AP386" s="16">
        <f t="shared" si="116"/>
        <v>0</v>
      </c>
      <c r="AQ386" s="16">
        <f t="shared" si="116"/>
        <v>0</v>
      </c>
      <c r="AR386" s="16">
        <f t="shared" si="116"/>
        <v>0</v>
      </c>
      <c r="AS386" s="16">
        <f t="shared" si="116"/>
        <v>0</v>
      </c>
      <c r="AT386" s="16">
        <f t="shared" si="116"/>
        <v>0</v>
      </c>
      <c r="AU386" s="16">
        <f t="shared" si="116"/>
        <v>0</v>
      </c>
    </row>
    <row r="387" spans="1:47" ht="14.1" customHeight="1" x14ac:dyDescent="0.2">
      <c r="A387" s="76" t="s">
        <v>294</v>
      </c>
      <c r="B387" s="16">
        <f t="shared" si="107"/>
        <v>0</v>
      </c>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row>
    <row r="388" spans="1:47" ht="14.1" customHeight="1" x14ac:dyDescent="0.2">
      <c r="A388" s="76" t="s">
        <v>295</v>
      </c>
      <c r="B388" s="16">
        <f t="shared" si="107"/>
        <v>0</v>
      </c>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row>
    <row r="389" spans="1:47" ht="14.1" customHeight="1" x14ac:dyDescent="0.2">
      <c r="A389" s="75" t="s">
        <v>282</v>
      </c>
      <c r="B389" s="16">
        <f t="shared" si="107"/>
        <v>0</v>
      </c>
      <c r="C389" s="16">
        <f t="shared" ref="C389:AU389" si="117">+C390+C391</f>
        <v>0</v>
      </c>
      <c r="D389" s="16">
        <f t="shared" si="117"/>
        <v>0</v>
      </c>
      <c r="E389" s="16">
        <f t="shared" si="117"/>
        <v>0</v>
      </c>
      <c r="F389" s="16">
        <f t="shared" si="117"/>
        <v>0</v>
      </c>
      <c r="G389" s="16">
        <f t="shared" si="117"/>
        <v>0</v>
      </c>
      <c r="H389" s="16">
        <f t="shared" si="117"/>
        <v>0</v>
      </c>
      <c r="I389" s="16">
        <f t="shared" si="117"/>
        <v>0</v>
      </c>
      <c r="J389" s="16">
        <f t="shared" si="117"/>
        <v>0</v>
      </c>
      <c r="K389" s="16">
        <f t="shared" si="117"/>
        <v>0</v>
      </c>
      <c r="L389" s="16">
        <f t="shared" si="117"/>
        <v>0</v>
      </c>
      <c r="M389" s="16">
        <f t="shared" si="117"/>
        <v>0</v>
      </c>
      <c r="N389" s="16">
        <f t="shared" si="117"/>
        <v>0</v>
      </c>
      <c r="O389" s="16">
        <f t="shared" si="117"/>
        <v>0</v>
      </c>
      <c r="P389" s="16">
        <f t="shared" si="117"/>
        <v>0</v>
      </c>
      <c r="Q389" s="16">
        <f t="shared" si="117"/>
        <v>0</v>
      </c>
      <c r="R389" s="16">
        <f t="shared" si="117"/>
        <v>0</v>
      </c>
      <c r="S389" s="16">
        <f t="shared" si="117"/>
        <v>0</v>
      </c>
      <c r="T389" s="16">
        <f t="shared" si="117"/>
        <v>0</v>
      </c>
      <c r="U389" s="16">
        <f t="shared" si="117"/>
        <v>0</v>
      </c>
      <c r="V389" s="16">
        <f t="shared" si="117"/>
        <v>0</v>
      </c>
      <c r="W389" s="16">
        <f t="shared" si="117"/>
        <v>0</v>
      </c>
      <c r="X389" s="16">
        <f t="shared" si="117"/>
        <v>0</v>
      </c>
      <c r="Y389" s="16">
        <f t="shared" si="117"/>
        <v>0</v>
      </c>
      <c r="Z389" s="16">
        <f t="shared" si="117"/>
        <v>0</v>
      </c>
      <c r="AA389" s="16">
        <f t="shared" si="117"/>
        <v>0</v>
      </c>
      <c r="AB389" s="16">
        <f t="shared" si="117"/>
        <v>0</v>
      </c>
      <c r="AC389" s="16">
        <f t="shared" si="117"/>
        <v>0</v>
      </c>
      <c r="AD389" s="16">
        <f t="shared" si="117"/>
        <v>0</v>
      </c>
      <c r="AE389" s="16">
        <f t="shared" si="117"/>
        <v>0</v>
      </c>
      <c r="AF389" s="16">
        <f t="shared" si="117"/>
        <v>0</v>
      </c>
      <c r="AG389" s="16">
        <f t="shared" si="117"/>
        <v>0</v>
      </c>
      <c r="AH389" s="16">
        <f t="shared" si="117"/>
        <v>0</v>
      </c>
      <c r="AI389" s="16">
        <f t="shared" si="117"/>
        <v>0</v>
      </c>
      <c r="AJ389" s="16">
        <f t="shared" si="117"/>
        <v>0</v>
      </c>
      <c r="AK389" s="16">
        <f t="shared" si="117"/>
        <v>0</v>
      </c>
      <c r="AL389" s="16">
        <f t="shared" si="117"/>
        <v>0</v>
      </c>
      <c r="AM389" s="16">
        <f t="shared" si="117"/>
        <v>0</v>
      </c>
      <c r="AN389" s="16">
        <f t="shared" si="117"/>
        <v>0</v>
      </c>
      <c r="AO389" s="16">
        <f t="shared" si="117"/>
        <v>0</v>
      </c>
      <c r="AP389" s="16">
        <f t="shared" si="117"/>
        <v>0</v>
      </c>
      <c r="AQ389" s="16">
        <f t="shared" si="117"/>
        <v>0</v>
      </c>
      <c r="AR389" s="16">
        <f t="shared" si="117"/>
        <v>0</v>
      </c>
      <c r="AS389" s="16">
        <f t="shared" si="117"/>
        <v>0</v>
      </c>
      <c r="AT389" s="16">
        <f t="shared" si="117"/>
        <v>0</v>
      </c>
      <c r="AU389" s="16">
        <f t="shared" si="117"/>
        <v>0</v>
      </c>
    </row>
    <row r="390" spans="1:47" ht="14.1" customHeight="1" x14ac:dyDescent="0.2">
      <c r="A390" s="76" t="s">
        <v>297</v>
      </c>
      <c r="B390" s="16">
        <f t="shared" si="107"/>
        <v>0</v>
      </c>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row>
    <row r="391" spans="1:47" ht="14.1" customHeight="1" x14ac:dyDescent="0.2">
      <c r="A391" s="76" t="s">
        <v>298</v>
      </c>
      <c r="B391" s="16">
        <f t="shared" si="107"/>
        <v>0</v>
      </c>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row>
    <row r="392" spans="1:47" ht="14.1" customHeight="1" x14ac:dyDescent="0.2">
      <c r="A392" s="15" t="s">
        <v>250</v>
      </c>
      <c r="B392" s="16">
        <f t="shared" ref="B392:B441" si="118">SUM(C392:AU392)</f>
        <v>0</v>
      </c>
      <c r="C392" s="16">
        <f t="shared" ref="C392:AU392" si="119">+C393+C434</f>
        <v>0</v>
      </c>
      <c r="D392" s="16">
        <f t="shared" si="119"/>
        <v>0</v>
      </c>
      <c r="E392" s="16">
        <f t="shared" si="119"/>
        <v>0</v>
      </c>
      <c r="F392" s="16">
        <f t="shared" si="119"/>
        <v>0</v>
      </c>
      <c r="G392" s="16">
        <f t="shared" si="119"/>
        <v>0</v>
      </c>
      <c r="H392" s="16">
        <f t="shared" si="119"/>
        <v>0</v>
      </c>
      <c r="I392" s="16">
        <f t="shared" si="119"/>
        <v>0</v>
      </c>
      <c r="J392" s="16">
        <f t="shared" si="119"/>
        <v>0</v>
      </c>
      <c r="K392" s="16">
        <f t="shared" si="119"/>
        <v>0</v>
      </c>
      <c r="L392" s="16">
        <f t="shared" si="119"/>
        <v>0</v>
      </c>
      <c r="M392" s="16">
        <f t="shared" si="119"/>
        <v>0</v>
      </c>
      <c r="N392" s="16">
        <f t="shared" si="119"/>
        <v>0</v>
      </c>
      <c r="O392" s="16">
        <f t="shared" si="119"/>
        <v>0</v>
      </c>
      <c r="P392" s="16">
        <f t="shared" si="119"/>
        <v>0</v>
      </c>
      <c r="Q392" s="16">
        <f t="shared" si="119"/>
        <v>0</v>
      </c>
      <c r="R392" s="16">
        <f t="shared" si="119"/>
        <v>0</v>
      </c>
      <c r="S392" s="16">
        <f t="shared" si="119"/>
        <v>0</v>
      </c>
      <c r="T392" s="16">
        <f t="shared" si="119"/>
        <v>0</v>
      </c>
      <c r="U392" s="16">
        <f t="shared" si="119"/>
        <v>0</v>
      </c>
      <c r="V392" s="16">
        <f t="shared" si="119"/>
        <v>0</v>
      </c>
      <c r="W392" s="16">
        <f t="shared" si="119"/>
        <v>0</v>
      </c>
      <c r="X392" s="16">
        <f t="shared" si="119"/>
        <v>0</v>
      </c>
      <c r="Y392" s="16">
        <f t="shared" si="119"/>
        <v>0</v>
      </c>
      <c r="Z392" s="16">
        <f t="shared" si="119"/>
        <v>0</v>
      </c>
      <c r="AA392" s="16">
        <f t="shared" si="119"/>
        <v>0</v>
      </c>
      <c r="AB392" s="16">
        <f t="shared" si="119"/>
        <v>0</v>
      </c>
      <c r="AC392" s="16">
        <f t="shared" si="119"/>
        <v>0</v>
      </c>
      <c r="AD392" s="16">
        <f t="shared" si="119"/>
        <v>0</v>
      </c>
      <c r="AE392" s="16">
        <f t="shared" si="119"/>
        <v>0</v>
      </c>
      <c r="AF392" s="16">
        <f t="shared" si="119"/>
        <v>0</v>
      </c>
      <c r="AG392" s="16">
        <f t="shared" si="119"/>
        <v>0</v>
      </c>
      <c r="AH392" s="16">
        <f t="shared" si="119"/>
        <v>0</v>
      </c>
      <c r="AI392" s="16">
        <f t="shared" si="119"/>
        <v>0</v>
      </c>
      <c r="AJ392" s="16">
        <f t="shared" si="119"/>
        <v>0</v>
      </c>
      <c r="AK392" s="16">
        <f t="shared" si="119"/>
        <v>0</v>
      </c>
      <c r="AL392" s="16">
        <f t="shared" si="119"/>
        <v>0</v>
      </c>
      <c r="AM392" s="16">
        <f t="shared" si="119"/>
        <v>0</v>
      </c>
      <c r="AN392" s="16">
        <f t="shared" si="119"/>
        <v>0</v>
      </c>
      <c r="AO392" s="16">
        <f t="shared" si="119"/>
        <v>0</v>
      </c>
      <c r="AP392" s="16">
        <f t="shared" si="119"/>
        <v>0</v>
      </c>
      <c r="AQ392" s="16">
        <f t="shared" si="119"/>
        <v>0</v>
      </c>
      <c r="AR392" s="16">
        <f t="shared" si="119"/>
        <v>0</v>
      </c>
      <c r="AS392" s="16">
        <f t="shared" si="119"/>
        <v>0</v>
      </c>
      <c r="AT392" s="16">
        <f t="shared" si="119"/>
        <v>0</v>
      </c>
      <c r="AU392" s="16">
        <f t="shared" si="119"/>
        <v>0</v>
      </c>
    </row>
    <row r="393" spans="1:47" ht="14.1" customHeight="1" x14ac:dyDescent="0.2">
      <c r="A393" s="25" t="s">
        <v>90</v>
      </c>
      <c r="B393" s="16">
        <f t="shared" si="118"/>
        <v>0</v>
      </c>
      <c r="C393" s="16">
        <f t="shared" ref="C393:AU393" si="120">+C394+C404+C413+C417+C418+C419+C420+C426</f>
        <v>0</v>
      </c>
      <c r="D393" s="16">
        <f t="shared" si="120"/>
        <v>0</v>
      </c>
      <c r="E393" s="16">
        <f t="shared" si="120"/>
        <v>0</v>
      </c>
      <c r="F393" s="16">
        <f t="shared" si="120"/>
        <v>0</v>
      </c>
      <c r="G393" s="16">
        <f t="shared" si="120"/>
        <v>0</v>
      </c>
      <c r="H393" s="16">
        <f t="shared" si="120"/>
        <v>0</v>
      </c>
      <c r="I393" s="16">
        <f t="shared" si="120"/>
        <v>0</v>
      </c>
      <c r="J393" s="16">
        <f t="shared" si="120"/>
        <v>0</v>
      </c>
      <c r="K393" s="16">
        <f t="shared" si="120"/>
        <v>0</v>
      </c>
      <c r="L393" s="16">
        <f t="shared" si="120"/>
        <v>0</v>
      </c>
      <c r="M393" s="16">
        <f t="shared" si="120"/>
        <v>0</v>
      </c>
      <c r="N393" s="16">
        <f t="shared" si="120"/>
        <v>0</v>
      </c>
      <c r="O393" s="16">
        <f t="shared" si="120"/>
        <v>0</v>
      </c>
      <c r="P393" s="16">
        <f t="shared" si="120"/>
        <v>0</v>
      </c>
      <c r="Q393" s="16">
        <f t="shared" si="120"/>
        <v>0</v>
      </c>
      <c r="R393" s="16">
        <f t="shared" si="120"/>
        <v>0</v>
      </c>
      <c r="S393" s="16">
        <f t="shared" si="120"/>
        <v>0</v>
      </c>
      <c r="T393" s="16">
        <f t="shared" si="120"/>
        <v>0</v>
      </c>
      <c r="U393" s="16">
        <f t="shared" si="120"/>
        <v>0</v>
      </c>
      <c r="V393" s="16">
        <f t="shared" si="120"/>
        <v>0</v>
      </c>
      <c r="W393" s="16">
        <f t="shared" si="120"/>
        <v>0</v>
      </c>
      <c r="X393" s="16">
        <f t="shared" si="120"/>
        <v>0</v>
      </c>
      <c r="Y393" s="16">
        <f t="shared" si="120"/>
        <v>0</v>
      </c>
      <c r="Z393" s="16">
        <f t="shared" si="120"/>
        <v>0</v>
      </c>
      <c r="AA393" s="16">
        <f t="shared" si="120"/>
        <v>0</v>
      </c>
      <c r="AB393" s="16">
        <f t="shared" si="120"/>
        <v>0</v>
      </c>
      <c r="AC393" s="16">
        <f t="shared" si="120"/>
        <v>0</v>
      </c>
      <c r="AD393" s="16">
        <f t="shared" si="120"/>
        <v>0</v>
      </c>
      <c r="AE393" s="16">
        <f t="shared" si="120"/>
        <v>0</v>
      </c>
      <c r="AF393" s="16">
        <f t="shared" si="120"/>
        <v>0</v>
      </c>
      <c r="AG393" s="16">
        <f t="shared" si="120"/>
        <v>0</v>
      </c>
      <c r="AH393" s="16">
        <f t="shared" si="120"/>
        <v>0</v>
      </c>
      <c r="AI393" s="16">
        <f t="shared" si="120"/>
        <v>0</v>
      </c>
      <c r="AJ393" s="16">
        <f t="shared" si="120"/>
        <v>0</v>
      </c>
      <c r="AK393" s="16">
        <f t="shared" si="120"/>
        <v>0</v>
      </c>
      <c r="AL393" s="16">
        <f t="shared" si="120"/>
        <v>0</v>
      </c>
      <c r="AM393" s="16">
        <f t="shared" si="120"/>
        <v>0</v>
      </c>
      <c r="AN393" s="16">
        <f t="shared" si="120"/>
        <v>0</v>
      </c>
      <c r="AO393" s="16">
        <f t="shared" si="120"/>
        <v>0</v>
      </c>
      <c r="AP393" s="16">
        <f t="shared" si="120"/>
        <v>0</v>
      </c>
      <c r="AQ393" s="16">
        <f t="shared" si="120"/>
        <v>0</v>
      </c>
      <c r="AR393" s="16">
        <f t="shared" si="120"/>
        <v>0</v>
      </c>
      <c r="AS393" s="16">
        <f t="shared" si="120"/>
        <v>0</v>
      </c>
      <c r="AT393" s="16">
        <f t="shared" si="120"/>
        <v>0</v>
      </c>
      <c r="AU393" s="16">
        <f t="shared" si="120"/>
        <v>0</v>
      </c>
    </row>
    <row r="394" spans="1:47" ht="14.1" customHeight="1" x14ac:dyDescent="0.2">
      <c r="A394" s="14" t="s">
        <v>4</v>
      </c>
      <c r="B394" s="16">
        <f t="shared" si="118"/>
        <v>0</v>
      </c>
      <c r="C394" s="16">
        <f t="shared" ref="C394:AU394" si="121">+C395+C399+C400+C401</f>
        <v>0</v>
      </c>
      <c r="D394" s="16">
        <f t="shared" si="121"/>
        <v>0</v>
      </c>
      <c r="E394" s="16">
        <f t="shared" si="121"/>
        <v>0</v>
      </c>
      <c r="F394" s="16">
        <f t="shared" si="121"/>
        <v>0</v>
      </c>
      <c r="G394" s="16">
        <f t="shared" si="121"/>
        <v>0</v>
      </c>
      <c r="H394" s="16">
        <f t="shared" si="121"/>
        <v>0</v>
      </c>
      <c r="I394" s="16">
        <f t="shared" si="121"/>
        <v>0</v>
      </c>
      <c r="J394" s="16">
        <f t="shared" si="121"/>
        <v>0</v>
      </c>
      <c r="K394" s="16">
        <f t="shared" si="121"/>
        <v>0</v>
      </c>
      <c r="L394" s="16">
        <f t="shared" si="121"/>
        <v>0</v>
      </c>
      <c r="M394" s="16">
        <f t="shared" si="121"/>
        <v>0</v>
      </c>
      <c r="N394" s="16">
        <f t="shared" si="121"/>
        <v>0</v>
      </c>
      <c r="O394" s="16">
        <f t="shared" si="121"/>
        <v>0</v>
      </c>
      <c r="P394" s="16">
        <f t="shared" si="121"/>
        <v>0</v>
      </c>
      <c r="Q394" s="16">
        <f t="shared" si="121"/>
        <v>0</v>
      </c>
      <c r="R394" s="16">
        <f t="shared" si="121"/>
        <v>0</v>
      </c>
      <c r="S394" s="16">
        <f t="shared" si="121"/>
        <v>0</v>
      </c>
      <c r="T394" s="16">
        <f t="shared" si="121"/>
        <v>0</v>
      </c>
      <c r="U394" s="16">
        <f t="shared" si="121"/>
        <v>0</v>
      </c>
      <c r="V394" s="16">
        <f t="shared" si="121"/>
        <v>0</v>
      </c>
      <c r="W394" s="16">
        <f t="shared" si="121"/>
        <v>0</v>
      </c>
      <c r="X394" s="16">
        <f t="shared" si="121"/>
        <v>0</v>
      </c>
      <c r="Y394" s="16">
        <f t="shared" si="121"/>
        <v>0</v>
      </c>
      <c r="Z394" s="16">
        <f t="shared" si="121"/>
        <v>0</v>
      </c>
      <c r="AA394" s="16">
        <f t="shared" si="121"/>
        <v>0</v>
      </c>
      <c r="AB394" s="16">
        <f t="shared" si="121"/>
        <v>0</v>
      </c>
      <c r="AC394" s="16">
        <f t="shared" si="121"/>
        <v>0</v>
      </c>
      <c r="AD394" s="16">
        <f t="shared" si="121"/>
        <v>0</v>
      </c>
      <c r="AE394" s="16">
        <f t="shared" si="121"/>
        <v>0</v>
      </c>
      <c r="AF394" s="16">
        <f t="shared" si="121"/>
        <v>0</v>
      </c>
      <c r="AG394" s="16">
        <f t="shared" si="121"/>
        <v>0</v>
      </c>
      <c r="AH394" s="16">
        <f t="shared" si="121"/>
        <v>0</v>
      </c>
      <c r="AI394" s="16">
        <f t="shared" si="121"/>
        <v>0</v>
      </c>
      <c r="AJ394" s="16">
        <f t="shared" si="121"/>
        <v>0</v>
      </c>
      <c r="AK394" s="16">
        <f t="shared" si="121"/>
        <v>0</v>
      </c>
      <c r="AL394" s="16">
        <f t="shared" si="121"/>
        <v>0</v>
      </c>
      <c r="AM394" s="16">
        <f t="shared" si="121"/>
        <v>0</v>
      </c>
      <c r="AN394" s="16">
        <f t="shared" si="121"/>
        <v>0</v>
      </c>
      <c r="AO394" s="16">
        <f t="shared" si="121"/>
        <v>0</v>
      </c>
      <c r="AP394" s="16">
        <f t="shared" si="121"/>
        <v>0</v>
      </c>
      <c r="AQ394" s="16">
        <f t="shared" si="121"/>
        <v>0</v>
      </c>
      <c r="AR394" s="16">
        <f t="shared" si="121"/>
        <v>0</v>
      </c>
      <c r="AS394" s="16">
        <f t="shared" si="121"/>
        <v>0</v>
      </c>
      <c r="AT394" s="16">
        <f t="shared" si="121"/>
        <v>0</v>
      </c>
      <c r="AU394" s="16">
        <f t="shared" si="121"/>
        <v>0</v>
      </c>
    </row>
    <row r="395" spans="1:47" ht="14.1" customHeight="1" x14ac:dyDescent="0.2">
      <c r="A395" s="12" t="s">
        <v>18</v>
      </c>
      <c r="B395" s="16">
        <f t="shared" si="118"/>
        <v>0</v>
      </c>
      <c r="C395" s="16">
        <f t="shared" ref="C395:AU395" si="122">+C396+C397+C398</f>
        <v>0</v>
      </c>
      <c r="D395" s="16">
        <f t="shared" si="122"/>
        <v>0</v>
      </c>
      <c r="E395" s="16">
        <f t="shared" si="122"/>
        <v>0</v>
      </c>
      <c r="F395" s="16">
        <f t="shared" si="122"/>
        <v>0</v>
      </c>
      <c r="G395" s="16">
        <f t="shared" si="122"/>
        <v>0</v>
      </c>
      <c r="H395" s="16">
        <f t="shared" si="122"/>
        <v>0</v>
      </c>
      <c r="I395" s="16">
        <f t="shared" si="122"/>
        <v>0</v>
      </c>
      <c r="J395" s="16">
        <f t="shared" si="122"/>
        <v>0</v>
      </c>
      <c r="K395" s="16">
        <f t="shared" si="122"/>
        <v>0</v>
      </c>
      <c r="L395" s="16">
        <f t="shared" si="122"/>
        <v>0</v>
      </c>
      <c r="M395" s="16">
        <f t="shared" si="122"/>
        <v>0</v>
      </c>
      <c r="N395" s="16">
        <f t="shared" si="122"/>
        <v>0</v>
      </c>
      <c r="O395" s="16">
        <f t="shared" si="122"/>
        <v>0</v>
      </c>
      <c r="P395" s="16">
        <f t="shared" si="122"/>
        <v>0</v>
      </c>
      <c r="Q395" s="16">
        <f t="shared" si="122"/>
        <v>0</v>
      </c>
      <c r="R395" s="16">
        <f t="shared" si="122"/>
        <v>0</v>
      </c>
      <c r="S395" s="16">
        <f t="shared" si="122"/>
        <v>0</v>
      </c>
      <c r="T395" s="16">
        <f t="shared" si="122"/>
        <v>0</v>
      </c>
      <c r="U395" s="16">
        <f t="shared" si="122"/>
        <v>0</v>
      </c>
      <c r="V395" s="16">
        <f t="shared" si="122"/>
        <v>0</v>
      </c>
      <c r="W395" s="16">
        <f t="shared" si="122"/>
        <v>0</v>
      </c>
      <c r="X395" s="16">
        <f t="shared" si="122"/>
        <v>0</v>
      </c>
      <c r="Y395" s="16">
        <f t="shared" si="122"/>
        <v>0</v>
      </c>
      <c r="Z395" s="16">
        <f t="shared" si="122"/>
        <v>0</v>
      </c>
      <c r="AA395" s="16">
        <f t="shared" si="122"/>
        <v>0</v>
      </c>
      <c r="AB395" s="16">
        <f t="shared" si="122"/>
        <v>0</v>
      </c>
      <c r="AC395" s="16">
        <f t="shared" si="122"/>
        <v>0</v>
      </c>
      <c r="AD395" s="16">
        <f t="shared" si="122"/>
        <v>0</v>
      </c>
      <c r="AE395" s="16">
        <f t="shared" si="122"/>
        <v>0</v>
      </c>
      <c r="AF395" s="16">
        <f t="shared" si="122"/>
        <v>0</v>
      </c>
      <c r="AG395" s="16">
        <f t="shared" si="122"/>
        <v>0</v>
      </c>
      <c r="AH395" s="16">
        <f t="shared" si="122"/>
        <v>0</v>
      </c>
      <c r="AI395" s="16">
        <f t="shared" si="122"/>
        <v>0</v>
      </c>
      <c r="AJ395" s="16">
        <f t="shared" si="122"/>
        <v>0</v>
      </c>
      <c r="AK395" s="16">
        <f t="shared" si="122"/>
        <v>0</v>
      </c>
      <c r="AL395" s="16">
        <f t="shared" si="122"/>
        <v>0</v>
      </c>
      <c r="AM395" s="16">
        <f t="shared" si="122"/>
        <v>0</v>
      </c>
      <c r="AN395" s="16">
        <f t="shared" si="122"/>
        <v>0</v>
      </c>
      <c r="AO395" s="16">
        <f t="shared" si="122"/>
        <v>0</v>
      </c>
      <c r="AP395" s="16">
        <f t="shared" si="122"/>
        <v>0</v>
      </c>
      <c r="AQ395" s="16">
        <f t="shared" si="122"/>
        <v>0</v>
      </c>
      <c r="AR395" s="16">
        <f t="shared" si="122"/>
        <v>0</v>
      </c>
      <c r="AS395" s="16">
        <f t="shared" si="122"/>
        <v>0</v>
      </c>
      <c r="AT395" s="16">
        <f t="shared" si="122"/>
        <v>0</v>
      </c>
      <c r="AU395" s="16">
        <f t="shared" si="122"/>
        <v>0</v>
      </c>
    </row>
    <row r="396" spans="1:47" ht="14.1" customHeight="1" x14ac:dyDescent="0.2">
      <c r="A396" s="27" t="s">
        <v>112</v>
      </c>
      <c r="B396" s="16">
        <f t="shared" si="118"/>
        <v>0</v>
      </c>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row>
    <row r="397" spans="1:47" ht="14.1" customHeight="1" x14ac:dyDescent="0.2">
      <c r="A397" s="27" t="s">
        <v>113</v>
      </c>
      <c r="B397" s="16">
        <f t="shared" si="118"/>
        <v>0</v>
      </c>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row>
    <row r="398" spans="1:47" ht="14.1" customHeight="1" x14ac:dyDescent="0.2">
      <c r="A398" s="27" t="s">
        <v>114</v>
      </c>
      <c r="B398" s="16">
        <f t="shared" si="118"/>
        <v>0</v>
      </c>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row>
    <row r="399" spans="1:47" ht="14.1" customHeight="1" x14ac:dyDescent="0.2">
      <c r="A399" s="12" t="s">
        <v>100</v>
      </c>
      <c r="B399" s="16">
        <f t="shared" si="118"/>
        <v>0</v>
      </c>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row>
    <row r="400" spans="1:47" ht="14.1" customHeight="1" x14ac:dyDescent="0.2">
      <c r="A400" s="12" t="s">
        <v>251</v>
      </c>
      <c r="B400" s="16">
        <f t="shared" si="118"/>
        <v>0</v>
      </c>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row>
    <row r="401" spans="1:47" ht="14.1" customHeight="1" x14ac:dyDescent="0.2">
      <c r="A401" s="12" t="s">
        <v>19</v>
      </c>
      <c r="B401" s="16">
        <f t="shared" si="118"/>
        <v>0</v>
      </c>
      <c r="C401" s="16">
        <f t="shared" ref="C401:AU401" si="123">+C402+C403</f>
        <v>0</v>
      </c>
      <c r="D401" s="16">
        <f t="shared" si="123"/>
        <v>0</v>
      </c>
      <c r="E401" s="16">
        <f t="shared" si="123"/>
        <v>0</v>
      </c>
      <c r="F401" s="16">
        <f t="shared" si="123"/>
        <v>0</v>
      </c>
      <c r="G401" s="16">
        <f t="shared" si="123"/>
        <v>0</v>
      </c>
      <c r="H401" s="16">
        <f t="shared" si="123"/>
        <v>0</v>
      </c>
      <c r="I401" s="16">
        <f t="shared" si="123"/>
        <v>0</v>
      </c>
      <c r="J401" s="16">
        <f t="shared" si="123"/>
        <v>0</v>
      </c>
      <c r="K401" s="16">
        <f t="shared" si="123"/>
        <v>0</v>
      </c>
      <c r="L401" s="16">
        <f t="shared" si="123"/>
        <v>0</v>
      </c>
      <c r="M401" s="16">
        <f t="shared" si="123"/>
        <v>0</v>
      </c>
      <c r="N401" s="16">
        <f t="shared" si="123"/>
        <v>0</v>
      </c>
      <c r="O401" s="16">
        <f t="shared" si="123"/>
        <v>0</v>
      </c>
      <c r="P401" s="16">
        <f t="shared" si="123"/>
        <v>0</v>
      </c>
      <c r="Q401" s="16">
        <f t="shared" si="123"/>
        <v>0</v>
      </c>
      <c r="R401" s="16">
        <f t="shared" si="123"/>
        <v>0</v>
      </c>
      <c r="S401" s="16">
        <f t="shared" si="123"/>
        <v>0</v>
      </c>
      <c r="T401" s="16">
        <f t="shared" si="123"/>
        <v>0</v>
      </c>
      <c r="U401" s="16">
        <f t="shared" si="123"/>
        <v>0</v>
      </c>
      <c r="V401" s="16">
        <f t="shared" si="123"/>
        <v>0</v>
      </c>
      <c r="W401" s="16">
        <f t="shared" si="123"/>
        <v>0</v>
      </c>
      <c r="X401" s="16">
        <f t="shared" si="123"/>
        <v>0</v>
      </c>
      <c r="Y401" s="16">
        <f t="shared" si="123"/>
        <v>0</v>
      </c>
      <c r="Z401" s="16">
        <f t="shared" si="123"/>
        <v>0</v>
      </c>
      <c r="AA401" s="16">
        <f t="shared" si="123"/>
        <v>0</v>
      </c>
      <c r="AB401" s="16">
        <f t="shared" si="123"/>
        <v>0</v>
      </c>
      <c r="AC401" s="16">
        <f t="shared" si="123"/>
        <v>0</v>
      </c>
      <c r="AD401" s="16">
        <f t="shared" si="123"/>
        <v>0</v>
      </c>
      <c r="AE401" s="16">
        <f t="shared" si="123"/>
        <v>0</v>
      </c>
      <c r="AF401" s="16">
        <f t="shared" si="123"/>
        <v>0</v>
      </c>
      <c r="AG401" s="16">
        <f t="shared" si="123"/>
        <v>0</v>
      </c>
      <c r="AH401" s="16">
        <f t="shared" si="123"/>
        <v>0</v>
      </c>
      <c r="AI401" s="16">
        <f t="shared" si="123"/>
        <v>0</v>
      </c>
      <c r="AJ401" s="16">
        <f t="shared" si="123"/>
        <v>0</v>
      </c>
      <c r="AK401" s="16">
        <f t="shared" si="123"/>
        <v>0</v>
      </c>
      <c r="AL401" s="16">
        <f t="shared" si="123"/>
        <v>0</v>
      </c>
      <c r="AM401" s="16">
        <f t="shared" si="123"/>
        <v>0</v>
      </c>
      <c r="AN401" s="16">
        <f t="shared" si="123"/>
        <v>0</v>
      </c>
      <c r="AO401" s="16">
        <f t="shared" si="123"/>
        <v>0</v>
      </c>
      <c r="AP401" s="16">
        <f t="shared" si="123"/>
        <v>0</v>
      </c>
      <c r="AQ401" s="16">
        <f t="shared" si="123"/>
        <v>0</v>
      </c>
      <c r="AR401" s="16">
        <f t="shared" si="123"/>
        <v>0</v>
      </c>
      <c r="AS401" s="16">
        <f t="shared" si="123"/>
        <v>0</v>
      </c>
      <c r="AT401" s="16">
        <f t="shared" si="123"/>
        <v>0</v>
      </c>
      <c r="AU401" s="16">
        <f t="shared" si="123"/>
        <v>0</v>
      </c>
    </row>
    <row r="402" spans="1:47" ht="14.1" customHeight="1" x14ac:dyDescent="0.2">
      <c r="A402" s="27" t="s">
        <v>115</v>
      </c>
      <c r="B402" s="16">
        <f t="shared" si="118"/>
        <v>0</v>
      </c>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row>
    <row r="403" spans="1:47" ht="14.1" customHeight="1" x14ac:dyDescent="0.2">
      <c r="A403" s="27" t="s">
        <v>116</v>
      </c>
      <c r="B403" s="16">
        <f t="shared" si="118"/>
        <v>0</v>
      </c>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row>
    <row r="404" spans="1:47" ht="14.1" customHeight="1" x14ac:dyDescent="0.2">
      <c r="A404" s="14" t="s">
        <v>5</v>
      </c>
      <c r="B404" s="16">
        <f t="shared" si="118"/>
        <v>0</v>
      </c>
      <c r="C404" s="16">
        <f t="shared" ref="C404:AU404" si="124">+C405+C412</f>
        <v>0</v>
      </c>
      <c r="D404" s="16">
        <f t="shared" si="124"/>
        <v>0</v>
      </c>
      <c r="E404" s="16">
        <f t="shared" si="124"/>
        <v>0</v>
      </c>
      <c r="F404" s="16">
        <f t="shared" si="124"/>
        <v>0</v>
      </c>
      <c r="G404" s="16">
        <f t="shared" si="124"/>
        <v>0</v>
      </c>
      <c r="H404" s="16">
        <f t="shared" si="124"/>
        <v>0</v>
      </c>
      <c r="I404" s="16">
        <f t="shared" si="124"/>
        <v>0</v>
      </c>
      <c r="J404" s="16">
        <f t="shared" si="124"/>
        <v>0</v>
      </c>
      <c r="K404" s="16">
        <f t="shared" si="124"/>
        <v>0</v>
      </c>
      <c r="L404" s="16">
        <f t="shared" si="124"/>
        <v>0</v>
      </c>
      <c r="M404" s="16">
        <f t="shared" si="124"/>
        <v>0</v>
      </c>
      <c r="N404" s="16">
        <f t="shared" si="124"/>
        <v>0</v>
      </c>
      <c r="O404" s="16">
        <f t="shared" si="124"/>
        <v>0</v>
      </c>
      <c r="P404" s="16">
        <f t="shared" si="124"/>
        <v>0</v>
      </c>
      <c r="Q404" s="16">
        <f t="shared" si="124"/>
        <v>0</v>
      </c>
      <c r="R404" s="16">
        <f t="shared" si="124"/>
        <v>0</v>
      </c>
      <c r="S404" s="16">
        <f t="shared" si="124"/>
        <v>0</v>
      </c>
      <c r="T404" s="16">
        <f t="shared" si="124"/>
        <v>0</v>
      </c>
      <c r="U404" s="16">
        <f t="shared" si="124"/>
        <v>0</v>
      </c>
      <c r="V404" s="16">
        <f t="shared" si="124"/>
        <v>0</v>
      </c>
      <c r="W404" s="16">
        <f t="shared" si="124"/>
        <v>0</v>
      </c>
      <c r="X404" s="16">
        <f t="shared" si="124"/>
        <v>0</v>
      </c>
      <c r="Y404" s="16">
        <f t="shared" si="124"/>
        <v>0</v>
      </c>
      <c r="Z404" s="16">
        <f t="shared" si="124"/>
        <v>0</v>
      </c>
      <c r="AA404" s="16">
        <f t="shared" si="124"/>
        <v>0</v>
      </c>
      <c r="AB404" s="16">
        <f t="shared" si="124"/>
        <v>0</v>
      </c>
      <c r="AC404" s="16">
        <f t="shared" si="124"/>
        <v>0</v>
      </c>
      <c r="AD404" s="16">
        <f t="shared" si="124"/>
        <v>0</v>
      </c>
      <c r="AE404" s="16">
        <f t="shared" si="124"/>
        <v>0</v>
      </c>
      <c r="AF404" s="16">
        <f t="shared" si="124"/>
        <v>0</v>
      </c>
      <c r="AG404" s="16">
        <f t="shared" si="124"/>
        <v>0</v>
      </c>
      <c r="AH404" s="16">
        <f t="shared" si="124"/>
        <v>0</v>
      </c>
      <c r="AI404" s="16">
        <f t="shared" si="124"/>
        <v>0</v>
      </c>
      <c r="AJ404" s="16">
        <f t="shared" si="124"/>
        <v>0</v>
      </c>
      <c r="AK404" s="16">
        <f t="shared" si="124"/>
        <v>0</v>
      </c>
      <c r="AL404" s="16">
        <f t="shared" si="124"/>
        <v>0</v>
      </c>
      <c r="AM404" s="16">
        <f t="shared" si="124"/>
        <v>0</v>
      </c>
      <c r="AN404" s="16">
        <f t="shared" si="124"/>
        <v>0</v>
      </c>
      <c r="AO404" s="16">
        <f t="shared" si="124"/>
        <v>0</v>
      </c>
      <c r="AP404" s="16">
        <f t="shared" si="124"/>
        <v>0</v>
      </c>
      <c r="AQ404" s="16">
        <f t="shared" si="124"/>
        <v>0</v>
      </c>
      <c r="AR404" s="16">
        <f t="shared" si="124"/>
        <v>0</v>
      </c>
      <c r="AS404" s="16">
        <f t="shared" si="124"/>
        <v>0</v>
      </c>
      <c r="AT404" s="16">
        <f t="shared" si="124"/>
        <v>0</v>
      </c>
      <c r="AU404" s="16">
        <f t="shared" si="124"/>
        <v>0</v>
      </c>
    </row>
    <row r="405" spans="1:47" ht="14.1" customHeight="1" x14ac:dyDescent="0.2">
      <c r="A405" s="12" t="s">
        <v>140</v>
      </c>
      <c r="B405" s="16">
        <f t="shared" si="118"/>
        <v>0</v>
      </c>
      <c r="C405" s="16">
        <f t="shared" ref="C405:AU405" si="125">+C406+C407+C410+C411</f>
        <v>0</v>
      </c>
      <c r="D405" s="16">
        <f t="shared" si="125"/>
        <v>0</v>
      </c>
      <c r="E405" s="16">
        <f t="shared" si="125"/>
        <v>0</v>
      </c>
      <c r="F405" s="16">
        <f t="shared" si="125"/>
        <v>0</v>
      </c>
      <c r="G405" s="16">
        <f t="shared" si="125"/>
        <v>0</v>
      </c>
      <c r="H405" s="16">
        <f t="shared" si="125"/>
        <v>0</v>
      </c>
      <c r="I405" s="16">
        <f t="shared" si="125"/>
        <v>0</v>
      </c>
      <c r="J405" s="16">
        <f t="shared" si="125"/>
        <v>0</v>
      </c>
      <c r="K405" s="16">
        <f t="shared" si="125"/>
        <v>0</v>
      </c>
      <c r="L405" s="16">
        <f t="shared" si="125"/>
        <v>0</v>
      </c>
      <c r="M405" s="16">
        <f t="shared" si="125"/>
        <v>0</v>
      </c>
      <c r="N405" s="16">
        <f t="shared" si="125"/>
        <v>0</v>
      </c>
      <c r="O405" s="16">
        <f t="shared" si="125"/>
        <v>0</v>
      </c>
      <c r="P405" s="16">
        <f t="shared" si="125"/>
        <v>0</v>
      </c>
      <c r="Q405" s="16">
        <f t="shared" si="125"/>
        <v>0</v>
      </c>
      <c r="R405" s="16">
        <f t="shared" si="125"/>
        <v>0</v>
      </c>
      <c r="S405" s="16">
        <f t="shared" si="125"/>
        <v>0</v>
      </c>
      <c r="T405" s="16">
        <f t="shared" si="125"/>
        <v>0</v>
      </c>
      <c r="U405" s="16">
        <f t="shared" si="125"/>
        <v>0</v>
      </c>
      <c r="V405" s="16">
        <f t="shared" si="125"/>
        <v>0</v>
      </c>
      <c r="W405" s="16">
        <f t="shared" si="125"/>
        <v>0</v>
      </c>
      <c r="X405" s="16">
        <f t="shared" si="125"/>
        <v>0</v>
      </c>
      <c r="Y405" s="16">
        <f t="shared" si="125"/>
        <v>0</v>
      </c>
      <c r="Z405" s="16">
        <f t="shared" si="125"/>
        <v>0</v>
      </c>
      <c r="AA405" s="16">
        <f t="shared" si="125"/>
        <v>0</v>
      </c>
      <c r="AB405" s="16">
        <f t="shared" si="125"/>
        <v>0</v>
      </c>
      <c r="AC405" s="16">
        <f t="shared" si="125"/>
        <v>0</v>
      </c>
      <c r="AD405" s="16">
        <f t="shared" si="125"/>
        <v>0</v>
      </c>
      <c r="AE405" s="16">
        <f t="shared" si="125"/>
        <v>0</v>
      </c>
      <c r="AF405" s="16">
        <f t="shared" si="125"/>
        <v>0</v>
      </c>
      <c r="AG405" s="16">
        <f t="shared" si="125"/>
        <v>0</v>
      </c>
      <c r="AH405" s="16">
        <f t="shared" si="125"/>
        <v>0</v>
      </c>
      <c r="AI405" s="16">
        <f t="shared" si="125"/>
        <v>0</v>
      </c>
      <c r="AJ405" s="16">
        <f t="shared" si="125"/>
        <v>0</v>
      </c>
      <c r="AK405" s="16">
        <f t="shared" si="125"/>
        <v>0</v>
      </c>
      <c r="AL405" s="16">
        <f t="shared" si="125"/>
        <v>0</v>
      </c>
      <c r="AM405" s="16">
        <f t="shared" si="125"/>
        <v>0</v>
      </c>
      <c r="AN405" s="16">
        <f t="shared" si="125"/>
        <v>0</v>
      </c>
      <c r="AO405" s="16">
        <f t="shared" si="125"/>
        <v>0</v>
      </c>
      <c r="AP405" s="16">
        <f t="shared" si="125"/>
        <v>0</v>
      </c>
      <c r="AQ405" s="16">
        <f t="shared" si="125"/>
        <v>0</v>
      </c>
      <c r="AR405" s="16">
        <f t="shared" si="125"/>
        <v>0</v>
      </c>
      <c r="AS405" s="16">
        <f t="shared" si="125"/>
        <v>0</v>
      </c>
      <c r="AT405" s="16">
        <f t="shared" si="125"/>
        <v>0</v>
      </c>
      <c r="AU405" s="16">
        <f t="shared" si="125"/>
        <v>0</v>
      </c>
    </row>
    <row r="406" spans="1:47" ht="14.1" customHeight="1" x14ac:dyDescent="0.2">
      <c r="A406" s="27" t="s">
        <v>118</v>
      </c>
      <c r="B406" s="16">
        <f t="shared" si="118"/>
        <v>0</v>
      </c>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row>
    <row r="407" spans="1:47" ht="14.1" customHeight="1" x14ac:dyDescent="0.2">
      <c r="A407" s="27" t="s">
        <v>119</v>
      </c>
      <c r="B407" s="16">
        <f t="shared" si="118"/>
        <v>0</v>
      </c>
      <c r="C407" s="16">
        <f t="shared" ref="C407:AU407" si="126">+C408+C409</f>
        <v>0</v>
      </c>
      <c r="D407" s="16">
        <f t="shared" si="126"/>
        <v>0</v>
      </c>
      <c r="E407" s="16">
        <f t="shared" si="126"/>
        <v>0</v>
      </c>
      <c r="F407" s="16">
        <f t="shared" si="126"/>
        <v>0</v>
      </c>
      <c r="G407" s="16">
        <f t="shared" si="126"/>
        <v>0</v>
      </c>
      <c r="H407" s="16">
        <f t="shared" si="126"/>
        <v>0</v>
      </c>
      <c r="I407" s="16">
        <f t="shared" si="126"/>
        <v>0</v>
      </c>
      <c r="J407" s="16">
        <f t="shared" si="126"/>
        <v>0</v>
      </c>
      <c r="K407" s="16">
        <f t="shared" si="126"/>
        <v>0</v>
      </c>
      <c r="L407" s="16">
        <f t="shared" si="126"/>
        <v>0</v>
      </c>
      <c r="M407" s="16">
        <f t="shared" si="126"/>
        <v>0</v>
      </c>
      <c r="N407" s="16">
        <f t="shared" si="126"/>
        <v>0</v>
      </c>
      <c r="O407" s="16">
        <f t="shared" si="126"/>
        <v>0</v>
      </c>
      <c r="P407" s="16">
        <f t="shared" si="126"/>
        <v>0</v>
      </c>
      <c r="Q407" s="16">
        <f t="shared" si="126"/>
        <v>0</v>
      </c>
      <c r="R407" s="16">
        <f t="shared" si="126"/>
        <v>0</v>
      </c>
      <c r="S407" s="16">
        <f t="shared" si="126"/>
        <v>0</v>
      </c>
      <c r="T407" s="16">
        <f t="shared" si="126"/>
        <v>0</v>
      </c>
      <c r="U407" s="16">
        <f t="shared" si="126"/>
        <v>0</v>
      </c>
      <c r="V407" s="16">
        <f t="shared" si="126"/>
        <v>0</v>
      </c>
      <c r="W407" s="16">
        <f t="shared" si="126"/>
        <v>0</v>
      </c>
      <c r="X407" s="16">
        <f t="shared" si="126"/>
        <v>0</v>
      </c>
      <c r="Y407" s="16">
        <f t="shared" si="126"/>
        <v>0</v>
      </c>
      <c r="Z407" s="16">
        <f t="shared" si="126"/>
        <v>0</v>
      </c>
      <c r="AA407" s="16">
        <f t="shared" si="126"/>
        <v>0</v>
      </c>
      <c r="AB407" s="16">
        <f t="shared" si="126"/>
        <v>0</v>
      </c>
      <c r="AC407" s="16">
        <f t="shared" si="126"/>
        <v>0</v>
      </c>
      <c r="AD407" s="16">
        <f t="shared" si="126"/>
        <v>0</v>
      </c>
      <c r="AE407" s="16">
        <f t="shared" si="126"/>
        <v>0</v>
      </c>
      <c r="AF407" s="16">
        <f t="shared" si="126"/>
        <v>0</v>
      </c>
      <c r="AG407" s="16">
        <f t="shared" si="126"/>
        <v>0</v>
      </c>
      <c r="AH407" s="16">
        <f t="shared" si="126"/>
        <v>0</v>
      </c>
      <c r="AI407" s="16">
        <f t="shared" si="126"/>
        <v>0</v>
      </c>
      <c r="AJ407" s="16">
        <f t="shared" si="126"/>
        <v>0</v>
      </c>
      <c r="AK407" s="16">
        <f t="shared" si="126"/>
        <v>0</v>
      </c>
      <c r="AL407" s="16">
        <f t="shared" si="126"/>
        <v>0</v>
      </c>
      <c r="AM407" s="16">
        <f t="shared" si="126"/>
        <v>0</v>
      </c>
      <c r="AN407" s="16">
        <f t="shared" si="126"/>
        <v>0</v>
      </c>
      <c r="AO407" s="16">
        <f t="shared" si="126"/>
        <v>0</v>
      </c>
      <c r="AP407" s="16">
        <f t="shared" si="126"/>
        <v>0</v>
      </c>
      <c r="AQ407" s="16">
        <f t="shared" si="126"/>
        <v>0</v>
      </c>
      <c r="AR407" s="16">
        <f t="shared" si="126"/>
        <v>0</v>
      </c>
      <c r="AS407" s="16">
        <f t="shared" si="126"/>
        <v>0</v>
      </c>
      <c r="AT407" s="16">
        <f t="shared" si="126"/>
        <v>0</v>
      </c>
      <c r="AU407" s="16">
        <f t="shared" si="126"/>
        <v>0</v>
      </c>
    </row>
    <row r="408" spans="1:47" ht="14.1" customHeight="1" x14ac:dyDescent="0.2">
      <c r="A408" s="31" t="s">
        <v>144</v>
      </c>
      <c r="B408" s="16">
        <f t="shared" si="118"/>
        <v>0</v>
      </c>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row>
    <row r="409" spans="1:47" ht="14.1" customHeight="1" x14ac:dyDescent="0.2">
      <c r="A409" s="31" t="s">
        <v>120</v>
      </c>
      <c r="B409" s="16">
        <f t="shared" si="118"/>
        <v>0</v>
      </c>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row>
    <row r="410" spans="1:47" ht="14.1" customHeight="1" x14ac:dyDescent="0.2">
      <c r="A410" s="27" t="s">
        <v>121</v>
      </c>
      <c r="B410" s="16">
        <f t="shared" si="118"/>
        <v>0</v>
      </c>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row>
    <row r="411" spans="1:47" ht="14.1" customHeight="1" x14ac:dyDescent="0.2">
      <c r="A411" s="27" t="s">
        <v>122</v>
      </c>
      <c r="B411" s="16">
        <f t="shared" si="118"/>
        <v>0</v>
      </c>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row>
    <row r="412" spans="1:47" ht="14.1" customHeight="1" x14ac:dyDescent="0.2">
      <c r="A412" s="12" t="s">
        <v>129</v>
      </c>
      <c r="B412" s="16">
        <f t="shared" si="118"/>
        <v>0</v>
      </c>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row>
    <row r="413" spans="1:47" ht="14.1" customHeight="1" x14ac:dyDescent="0.2">
      <c r="A413" s="14" t="s">
        <v>6</v>
      </c>
      <c r="B413" s="16">
        <f t="shared" si="118"/>
        <v>0</v>
      </c>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row>
    <row r="414" spans="1:47" ht="14.1" customHeight="1" x14ac:dyDescent="0.2">
      <c r="A414" s="12" t="s">
        <v>124</v>
      </c>
      <c r="B414" s="16">
        <f t="shared" si="118"/>
        <v>0</v>
      </c>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row>
    <row r="415" spans="1:47" ht="14.1" customHeight="1" x14ac:dyDescent="0.2">
      <c r="A415" s="12" t="s">
        <v>125</v>
      </c>
      <c r="B415" s="16">
        <f t="shared" si="118"/>
        <v>0</v>
      </c>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row>
    <row r="416" spans="1:47" ht="14.1" customHeight="1" x14ac:dyDescent="0.2">
      <c r="A416" s="12" t="s">
        <v>99</v>
      </c>
      <c r="B416" s="16">
        <f t="shared" si="118"/>
        <v>0</v>
      </c>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row>
    <row r="417" spans="1:47" ht="14.1" customHeight="1" x14ac:dyDescent="0.2">
      <c r="A417" s="14" t="s">
        <v>32</v>
      </c>
      <c r="B417" s="16">
        <f t="shared" si="118"/>
        <v>0</v>
      </c>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row>
    <row r="418" spans="1:47" ht="14.1" customHeight="1" x14ac:dyDescent="0.2">
      <c r="A418" s="14" t="s">
        <v>33</v>
      </c>
      <c r="B418" s="16">
        <f t="shared" si="118"/>
        <v>0</v>
      </c>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row>
    <row r="419" spans="1:47" ht="14.1" customHeight="1" x14ac:dyDescent="0.2">
      <c r="A419" s="14" t="s">
        <v>34</v>
      </c>
      <c r="B419" s="16">
        <f t="shared" si="118"/>
        <v>0</v>
      </c>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row>
    <row r="420" spans="1:47" ht="14.1" customHeight="1" x14ac:dyDescent="0.2">
      <c r="A420" s="14" t="s">
        <v>11</v>
      </c>
      <c r="B420" s="16">
        <f t="shared" si="118"/>
        <v>0</v>
      </c>
      <c r="C420" s="16">
        <f t="shared" ref="C420:AU420" si="127">SUM(C421:C425)</f>
        <v>0</v>
      </c>
      <c r="D420" s="16">
        <f t="shared" si="127"/>
        <v>0</v>
      </c>
      <c r="E420" s="16">
        <f t="shared" si="127"/>
        <v>0</v>
      </c>
      <c r="F420" s="16">
        <f t="shared" si="127"/>
        <v>0</v>
      </c>
      <c r="G420" s="16">
        <f t="shared" si="127"/>
        <v>0</v>
      </c>
      <c r="H420" s="16">
        <f t="shared" si="127"/>
        <v>0</v>
      </c>
      <c r="I420" s="16">
        <f t="shared" si="127"/>
        <v>0</v>
      </c>
      <c r="J420" s="16">
        <f t="shared" si="127"/>
        <v>0</v>
      </c>
      <c r="K420" s="16">
        <f t="shared" si="127"/>
        <v>0</v>
      </c>
      <c r="L420" s="16">
        <f t="shared" si="127"/>
        <v>0</v>
      </c>
      <c r="M420" s="16">
        <f t="shared" si="127"/>
        <v>0</v>
      </c>
      <c r="N420" s="16">
        <f t="shared" si="127"/>
        <v>0</v>
      </c>
      <c r="O420" s="16">
        <f t="shared" si="127"/>
        <v>0</v>
      </c>
      <c r="P420" s="16">
        <f t="shared" si="127"/>
        <v>0</v>
      </c>
      <c r="Q420" s="16">
        <f t="shared" si="127"/>
        <v>0</v>
      </c>
      <c r="R420" s="16">
        <f t="shared" si="127"/>
        <v>0</v>
      </c>
      <c r="S420" s="16">
        <f t="shared" si="127"/>
        <v>0</v>
      </c>
      <c r="T420" s="16">
        <f t="shared" si="127"/>
        <v>0</v>
      </c>
      <c r="U420" s="16">
        <f t="shared" si="127"/>
        <v>0</v>
      </c>
      <c r="V420" s="16">
        <f t="shared" si="127"/>
        <v>0</v>
      </c>
      <c r="W420" s="16">
        <f t="shared" si="127"/>
        <v>0</v>
      </c>
      <c r="X420" s="16">
        <f t="shared" si="127"/>
        <v>0</v>
      </c>
      <c r="Y420" s="16">
        <f t="shared" si="127"/>
        <v>0</v>
      </c>
      <c r="Z420" s="16">
        <f t="shared" si="127"/>
        <v>0</v>
      </c>
      <c r="AA420" s="16">
        <f t="shared" si="127"/>
        <v>0</v>
      </c>
      <c r="AB420" s="16">
        <f t="shared" si="127"/>
        <v>0</v>
      </c>
      <c r="AC420" s="16">
        <f t="shared" si="127"/>
        <v>0</v>
      </c>
      <c r="AD420" s="16">
        <f t="shared" si="127"/>
        <v>0</v>
      </c>
      <c r="AE420" s="16">
        <f t="shared" si="127"/>
        <v>0</v>
      </c>
      <c r="AF420" s="16">
        <f t="shared" si="127"/>
        <v>0</v>
      </c>
      <c r="AG420" s="16">
        <f t="shared" si="127"/>
        <v>0</v>
      </c>
      <c r="AH420" s="16">
        <f t="shared" si="127"/>
        <v>0</v>
      </c>
      <c r="AI420" s="16">
        <f t="shared" si="127"/>
        <v>0</v>
      </c>
      <c r="AJ420" s="16">
        <f t="shared" si="127"/>
        <v>0</v>
      </c>
      <c r="AK420" s="16">
        <f t="shared" si="127"/>
        <v>0</v>
      </c>
      <c r="AL420" s="16">
        <f t="shared" si="127"/>
        <v>0</v>
      </c>
      <c r="AM420" s="16">
        <f t="shared" si="127"/>
        <v>0</v>
      </c>
      <c r="AN420" s="16">
        <f t="shared" si="127"/>
        <v>0</v>
      </c>
      <c r="AO420" s="16">
        <f t="shared" si="127"/>
        <v>0</v>
      </c>
      <c r="AP420" s="16">
        <f t="shared" si="127"/>
        <v>0</v>
      </c>
      <c r="AQ420" s="16">
        <f t="shared" si="127"/>
        <v>0</v>
      </c>
      <c r="AR420" s="16">
        <f t="shared" si="127"/>
        <v>0</v>
      </c>
      <c r="AS420" s="16">
        <f t="shared" si="127"/>
        <v>0</v>
      </c>
      <c r="AT420" s="16">
        <f t="shared" si="127"/>
        <v>0</v>
      </c>
      <c r="AU420" s="16">
        <f t="shared" si="127"/>
        <v>0</v>
      </c>
    </row>
    <row r="421" spans="1:47" ht="14.1" customHeight="1" x14ac:dyDescent="0.2">
      <c r="A421" s="12" t="s">
        <v>38</v>
      </c>
      <c r="B421" s="16">
        <f t="shared" si="118"/>
        <v>0</v>
      </c>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row>
    <row r="422" spans="1:47" ht="14.1" customHeight="1" x14ac:dyDescent="0.2">
      <c r="A422" s="12" t="s">
        <v>39</v>
      </c>
      <c r="B422" s="16">
        <f t="shared" si="118"/>
        <v>0</v>
      </c>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row>
    <row r="423" spans="1:47" ht="14.1" customHeight="1" x14ac:dyDescent="0.2">
      <c r="A423" s="12" t="s">
        <v>40</v>
      </c>
      <c r="B423" s="16">
        <f t="shared" si="118"/>
        <v>0</v>
      </c>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row>
    <row r="424" spans="1:47" ht="14.1" customHeight="1" x14ac:dyDescent="0.2">
      <c r="A424" s="12" t="s">
        <v>41</v>
      </c>
      <c r="B424" s="16">
        <f t="shared" si="118"/>
        <v>0</v>
      </c>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row>
    <row r="425" spans="1:47" ht="14.1" customHeight="1" x14ac:dyDescent="0.2">
      <c r="A425" s="12" t="s">
        <v>42</v>
      </c>
      <c r="B425" s="16">
        <f t="shared" si="118"/>
        <v>0</v>
      </c>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row>
    <row r="426" spans="1:47" ht="14.1" customHeight="1" x14ac:dyDescent="0.2">
      <c r="A426" s="14" t="s">
        <v>7</v>
      </c>
      <c r="B426" s="16">
        <f t="shared" si="118"/>
        <v>0</v>
      </c>
      <c r="C426" s="16">
        <f t="shared" ref="C426:AU426" si="128">+C427+C430</f>
        <v>0</v>
      </c>
      <c r="D426" s="16">
        <f t="shared" si="128"/>
        <v>0</v>
      </c>
      <c r="E426" s="16">
        <f t="shared" si="128"/>
        <v>0</v>
      </c>
      <c r="F426" s="16">
        <f t="shared" si="128"/>
        <v>0</v>
      </c>
      <c r="G426" s="16">
        <f t="shared" si="128"/>
        <v>0</v>
      </c>
      <c r="H426" s="16">
        <f t="shared" si="128"/>
        <v>0</v>
      </c>
      <c r="I426" s="16">
        <f t="shared" si="128"/>
        <v>0</v>
      </c>
      <c r="J426" s="16">
        <f t="shared" si="128"/>
        <v>0</v>
      </c>
      <c r="K426" s="16">
        <f t="shared" si="128"/>
        <v>0</v>
      </c>
      <c r="L426" s="16">
        <f t="shared" si="128"/>
        <v>0</v>
      </c>
      <c r="M426" s="16">
        <f t="shared" si="128"/>
        <v>0</v>
      </c>
      <c r="N426" s="16">
        <f t="shared" si="128"/>
        <v>0</v>
      </c>
      <c r="O426" s="16">
        <f t="shared" si="128"/>
        <v>0</v>
      </c>
      <c r="P426" s="16">
        <f t="shared" si="128"/>
        <v>0</v>
      </c>
      <c r="Q426" s="16">
        <f t="shared" si="128"/>
        <v>0</v>
      </c>
      <c r="R426" s="16">
        <f t="shared" si="128"/>
        <v>0</v>
      </c>
      <c r="S426" s="16">
        <f t="shared" si="128"/>
        <v>0</v>
      </c>
      <c r="T426" s="16">
        <f t="shared" si="128"/>
        <v>0</v>
      </c>
      <c r="U426" s="16">
        <f t="shared" si="128"/>
        <v>0</v>
      </c>
      <c r="V426" s="16">
        <f t="shared" si="128"/>
        <v>0</v>
      </c>
      <c r="W426" s="16">
        <f t="shared" si="128"/>
        <v>0</v>
      </c>
      <c r="X426" s="16">
        <f t="shared" si="128"/>
        <v>0</v>
      </c>
      <c r="Y426" s="16">
        <f t="shared" si="128"/>
        <v>0</v>
      </c>
      <c r="Z426" s="16">
        <f t="shared" si="128"/>
        <v>0</v>
      </c>
      <c r="AA426" s="16">
        <f t="shared" si="128"/>
        <v>0</v>
      </c>
      <c r="AB426" s="16">
        <f t="shared" si="128"/>
        <v>0</v>
      </c>
      <c r="AC426" s="16">
        <f t="shared" si="128"/>
        <v>0</v>
      </c>
      <c r="AD426" s="16">
        <f t="shared" si="128"/>
        <v>0</v>
      </c>
      <c r="AE426" s="16">
        <f t="shared" si="128"/>
        <v>0</v>
      </c>
      <c r="AF426" s="16">
        <f t="shared" si="128"/>
        <v>0</v>
      </c>
      <c r="AG426" s="16">
        <f t="shared" si="128"/>
        <v>0</v>
      </c>
      <c r="AH426" s="16">
        <f t="shared" si="128"/>
        <v>0</v>
      </c>
      <c r="AI426" s="16">
        <f t="shared" si="128"/>
        <v>0</v>
      </c>
      <c r="AJ426" s="16">
        <f t="shared" si="128"/>
        <v>0</v>
      </c>
      <c r="AK426" s="16">
        <f t="shared" si="128"/>
        <v>0</v>
      </c>
      <c r="AL426" s="16">
        <f t="shared" si="128"/>
        <v>0</v>
      </c>
      <c r="AM426" s="16">
        <f t="shared" si="128"/>
        <v>0</v>
      </c>
      <c r="AN426" s="16">
        <f t="shared" si="128"/>
        <v>0</v>
      </c>
      <c r="AO426" s="16">
        <f t="shared" si="128"/>
        <v>0</v>
      </c>
      <c r="AP426" s="16">
        <f t="shared" si="128"/>
        <v>0</v>
      </c>
      <c r="AQ426" s="16">
        <f t="shared" si="128"/>
        <v>0</v>
      </c>
      <c r="AR426" s="16">
        <f t="shared" si="128"/>
        <v>0</v>
      </c>
      <c r="AS426" s="16">
        <f t="shared" si="128"/>
        <v>0</v>
      </c>
      <c r="AT426" s="16">
        <f t="shared" si="128"/>
        <v>0</v>
      </c>
      <c r="AU426" s="16">
        <f t="shared" si="128"/>
        <v>0</v>
      </c>
    </row>
    <row r="427" spans="1:47" ht="14.1" customHeight="1" x14ac:dyDescent="0.2">
      <c r="A427" s="26" t="s">
        <v>44</v>
      </c>
      <c r="B427" s="16">
        <f t="shared" si="118"/>
        <v>0</v>
      </c>
      <c r="C427" s="16">
        <f t="shared" ref="C427:AU427" si="129">+C428+C429</f>
        <v>0</v>
      </c>
      <c r="D427" s="16">
        <f t="shared" si="129"/>
        <v>0</v>
      </c>
      <c r="E427" s="16">
        <f t="shared" si="129"/>
        <v>0</v>
      </c>
      <c r="F427" s="16">
        <f t="shared" si="129"/>
        <v>0</v>
      </c>
      <c r="G427" s="16">
        <f t="shared" si="129"/>
        <v>0</v>
      </c>
      <c r="H427" s="16">
        <f t="shared" si="129"/>
        <v>0</v>
      </c>
      <c r="I427" s="16">
        <f t="shared" si="129"/>
        <v>0</v>
      </c>
      <c r="J427" s="16">
        <f t="shared" si="129"/>
        <v>0</v>
      </c>
      <c r="K427" s="16">
        <f t="shared" si="129"/>
        <v>0</v>
      </c>
      <c r="L427" s="16">
        <f t="shared" si="129"/>
        <v>0</v>
      </c>
      <c r="M427" s="16">
        <f t="shared" si="129"/>
        <v>0</v>
      </c>
      <c r="N427" s="16">
        <f t="shared" si="129"/>
        <v>0</v>
      </c>
      <c r="O427" s="16">
        <f t="shared" si="129"/>
        <v>0</v>
      </c>
      <c r="P427" s="16">
        <f t="shared" si="129"/>
        <v>0</v>
      </c>
      <c r="Q427" s="16">
        <f t="shared" si="129"/>
        <v>0</v>
      </c>
      <c r="R427" s="16">
        <f t="shared" si="129"/>
        <v>0</v>
      </c>
      <c r="S427" s="16">
        <f t="shared" si="129"/>
        <v>0</v>
      </c>
      <c r="T427" s="16">
        <f t="shared" si="129"/>
        <v>0</v>
      </c>
      <c r="U427" s="16">
        <f t="shared" si="129"/>
        <v>0</v>
      </c>
      <c r="V427" s="16">
        <f t="shared" si="129"/>
        <v>0</v>
      </c>
      <c r="W427" s="16">
        <f t="shared" si="129"/>
        <v>0</v>
      </c>
      <c r="X427" s="16">
        <f t="shared" si="129"/>
        <v>0</v>
      </c>
      <c r="Y427" s="16">
        <f t="shared" si="129"/>
        <v>0</v>
      </c>
      <c r="Z427" s="16">
        <f t="shared" si="129"/>
        <v>0</v>
      </c>
      <c r="AA427" s="16">
        <f t="shared" si="129"/>
        <v>0</v>
      </c>
      <c r="AB427" s="16">
        <f t="shared" si="129"/>
        <v>0</v>
      </c>
      <c r="AC427" s="16">
        <f t="shared" si="129"/>
        <v>0</v>
      </c>
      <c r="AD427" s="16">
        <f t="shared" si="129"/>
        <v>0</v>
      </c>
      <c r="AE427" s="16">
        <f t="shared" si="129"/>
        <v>0</v>
      </c>
      <c r="AF427" s="16">
        <f t="shared" si="129"/>
        <v>0</v>
      </c>
      <c r="AG427" s="16">
        <f t="shared" si="129"/>
        <v>0</v>
      </c>
      <c r="AH427" s="16">
        <f t="shared" si="129"/>
        <v>0</v>
      </c>
      <c r="AI427" s="16">
        <f t="shared" si="129"/>
        <v>0</v>
      </c>
      <c r="AJ427" s="16">
        <f t="shared" si="129"/>
        <v>0</v>
      </c>
      <c r="AK427" s="16">
        <f t="shared" si="129"/>
        <v>0</v>
      </c>
      <c r="AL427" s="16">
        <f t="shared" si="129"/>
        <v>0</v>
      </c>
      <c r="AM427" s="16">
        <f t="shared" si="129"/>
        <v>0</v>
      </c>
      <c r="AN427" s="16">
        <f t="shared" si="129"/>
        <v>0</v>
      </c>
      <c r="AO427" s="16">
        <f t="shared" si="129"/>
        <v>0</v>
      </c>
      <c r="AP427" s="16">
        <f t="shared" si="129"/>
        <v>0</v>
      </c>
      <c r="AQ427" s="16">
        <f t="shared" si="129"/>
        <v>0</v>
      </c>
      <c r="AR427" s="16">
        <f t="shared" si="129"/>
        <v>0</v>
      </c>
      <c r="AS427" s="16">
        <f t="shared" si="129"/>
        <v>0</v>
      </c>
      <c r="AT427" s="16">
        <f t="shared" si="129"/>
        <v>0</v>
      </c>
      <c r="AU427" s="16">
        <f t="shared" si="129"/>
        <v>0</v>
      </c>
    </row>
    <row r="428" spans="1:47" ht="14.1" customHeight="1" x14ac:dyDescent="0.2">
      <c r="A428" s="27" t="s">
        <v>36</v>
      </c>
      <c r="B428" s="16">
        <f t="shared" si="118"/>
        <v>0</v>
      </c>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row>
    <row r="429" spans="1:47" ht="14.1" customHeight="1" x14ac:dyDescent="0.2">
      <c r="A429" s="27" t="s">
        <v>37</v>
      </c>
      <c r="B429" s="16">
        <f t="shared" si="118"/>
        <v>0</v>
      </c>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row>
    <row r="430" spans="1:47" ht="14.1" customHeight="1" x14ac:dyDescent="0.2">
      <c r="A430" s="26" t="s">
        <v>244</v>
      </c>
      <c r="B430" s="16">
        <f t="shared" si="118"/>
        <v>0</v>
      </c>
      <c r="C430" s="16">
        <f t="shared" ref="C430:AU430" si="130">+C431+C432+C433</f>
        <v>0</v>
      </c>
      <c r="D430" s="16">
        <f t="shared" si="130"/>
        <v>0</v>
      </c>
      <c r="E430" s="16">
        <f t="shared" si="130"/>
        <v>0</v>
      </c>
      <c r="F430" s="16">
        <f t="shared" si="130"/>
        <v>0</v>
      </c>
      <c r="G430" s="16">
        <f t="shared" si="130"/>
        <v>0</v>
      </c>
      <c r="H430" s="16">
        <f t="shared" si="130"/>
        <v>0</v>
      </c>
      <c r="I430" s="16">
        <f t="shared" si="130"/>
        <v>0</v>
      </c>
      <c r="J430" s="16">
        <f t="shared" si="130"/>
        <v>0</v>
      </c>
      <c r="K430" s="16">
        <f t="shared" si="130"/>
        <v>0</v>
      </c>
      <c r="L430" s="16">
        <f t="shared" si="130"/>
        <v>0</v>
      </c>
      <c r="M430" s="16">
        <f t="shared" si="130"/>
        <v>0</v>
      </c>
      <c r="N430" s="16">
        <f t="shared" si="130"/>
        <v>0</v>
      </c>
      <c r="O430" s="16">
        <f t="shared" si="130"/>
        <v>0</v>
      </c>
      <c r="P430" s="16">
        <f t="shared" si="130"/>
        <v>0</v>
      </c>
      <c r="Q430" s="16">
        <f t="shared" si="130"/>
        <v>0</v>
      </c>
      <c r="R430" s="16">
        <f t="shared" si="130"/>
        <v>0</v>
      </c>
      <c r="S430" s="16">
        <f t="shared" si="130"/>
        <v>0</v>
      </c>
      <c r="T430" s="16">
        <f t="shared" si="130"/>
        <v>0</v>
      </c>
      <c r="U430" s="16">
        <f t="shared" si="130"/>
        <v>0</v>
      </c>
      <c r="V430" s="16">
        <f t="shared" si="130"/>
        <v>0</v>
      </c>
      <c r="W430" s="16">
        <f t="shared" si="130"/>
        <v>0</v>
      </c>
      <c r="X430" s="16">
        <f t="shared" si="130"/>
        <v>0</v>
      </c>
      <c r="Y430" s="16">
        <f t="shared" si="130"/>
        <v>0</v>
      </c>
      <c r="Z430" s="16">
        <f t="shared" si="130"/>
        <v>0</v>
      </c>
      <c r="AA430" s="16">
        <f t="shared" si="130"/>
        <v>0</v>
      </c>
      <c r="AB430" s="16">
        <f t="shared" si="130"/>
        <v>0</v>
      </c>
      <c r="AC430" s="16">
        <f t="shared" si="130"/>
        <v>0</v>
      </c>
      <c r="AD430" s="16">
        <f t="shared" si="130"/>
        <v>0</v>
      </c>
      <c r="AE430" s="16">
        <f t="shared" si="130"/>
        <v>0</v>
      </c>
      <c r="AF430" s="16">
        <f t="shared" si="130"/>
        <v>0</v>
      </c>
      <c r="AG430" s="16">
        <f t="shared" si="130"/>
        <v>0</v>
      </c>
      <c r="AH430" s="16">
        <f t="shared" si="130"/>
        <v>0</v>
      </c>
      <c r="AI430" s="16">
        <f t="shared" si="130"/>
        <v>0</v>
      </c>
      <c r="AJ430" s="16">
        <f t="shared" si="130"/>
        <v>0</v>
      </c>
      <c r="AK430" s="16">
        <f t="shared" si="130"/>
        <v>0</v>
      </c>
      <c r="AL430" s="16">
        <f t="shared" si="130"/>
        <v>0</v>
      </c>
      <c r="AM430" s="16">
        <f t="shared" si="130"/>
        <v>0</v>
      </c>
      <c r="AN430" s="16">
        <f t="shared" si="130"/>
        <v>0</v>
      </c>
      <c r="AO430" s="16">
        <f t="shared" si="130"/>
        <v>0</v>
      </c>
      <c r="AP430" s="16">
        <f t="shared" si="130"/>
        <v>0</v>
      </c>
      <c r="AQ430" s="16">
        <f t="shared" si="130"/>
        <v>0</v>
      </c>
      <c r="AR430" s="16">
        <f t="shared" si="130"/>
        <v>0</v>
      </c>
      <c r="AS430" s="16">
        <f t="shared" si="130"/>
        <v>0</v>
      </c>
      <c r="AT430" s="16">
        <f t="shared" si="130"/>
        <v>0</v>
      </c>
      <c r="AU430" s="16">
        <f t="shared" si="130"/>
        <v>0</v>
      </c>
    </row>
    <row r="431" spans="1:47" ht="14.1" customHeight="1" x14ac:dyDescent="0.2">
      <c r="A431" s="27" t="s">
        <v>20</v>
      </c>
      <c r="B431" s="16">
        <f t="shared" si="118"/>
        <v>0</v>
      </c>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row>
    <row r="432" spans="1:47" ht="14.1" customHeight="1" x14ac:dyDescent="0.2">
      <c r="A432" s="27" t="s">
        <v>245</v>
      </c>
      <c r="B432" s="16">
        <f t="shared" si="118"/>
        <v>0</v>
      </c>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row>
    <row r="433" spans="1:47" ht="14.1" customHeight="1" x14ac:dyDescent="0.2">
      <c r="A433" s="27" t="s">
        <v>21</v>
      </c>
      <c r="B433" s="16">
        <f t="shared" si="118"/>
        <v>0</v>
      </c>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row>
    <row r="434" spans="1:47" ht="14.1" customHeight="1" x14ac:dyDescent="0.2">
      <c r="A434" s="5" t="s">
        <v>130</v>
      </c>
      <c r="B434" s="16">
        <f t="shared" si="118"/>
        <v>0</v>
      </c>
      <c r="C434" s="16">
        <f t="shared" ref="C434:AU434" si="131">+SUM(C435:C442)</f>
        <v>0</v>
      </c>
      <c r="D434" s="16">
        <f t="shared" si="131"/>
        <v>0</v>
      </c>
      <c r="E434" s="16">
        <f t="shared" si="131"/>
        <v>0</v>
      </c>
      <c r="F434" s="16">
        <f t="shared" si="131"/>
        <v>0</v>
      </c>
      <c r="G434" s="16">
        <f t="shared" si="131"/>
        <v>0</v>
      </c>
      <c r="H434" s="16">
        <f t="shared" si="131"/>
        <v>0</v>
      </c>
      <c r="I434" s="16">
        <f t="shared" si="131"/>
        <v>0</v>
      </c>
      <c r="J434" s="16">
        <f t="shared" si="131"/>
        <v>0</v>
      </c>
      <c r="K434" s="16">
        <f t="shared" si="131"/>
        <v>0</v>
      </c>
      <c r="L434" s="16">
        <f t="shared" si="131"/>
        <v>0</v>
      </c>
      <c r="M434" s="16">
        <f t="shared" si="131"/>
        <v>0</v>
      </c>
      <c r="N434" s="16">
        <f t="shared" si="131"/>
        <v>0</v>
      </c>
      <c r="O434" s="16">
        <f t="shared" si="131"/>
        <v>0</v>
      </c>
      <c r="P434" s="16">
        <f t="shared" si="131"/>
        <v>0</v>
      </c>
      <c r="Q434" s="16">
        <f t="shared" si="131"/>
        <v>0</v>
      </c>
      <c r="R434" s="16">
        <f t="shared" si="131"/>
        <v>0</v>
      </c>
      <c r="S434" s="16">
        <f t="shared" si="131"/>
        <v>0</v>
      </c>
      <c r="T434" s="16">
        <f t="shared" si="131"/>
        <v>0</v>
      </c>
      <c r="U434" s="16">
        <f t="shared" si="131"/>
        <v>0</v>
      </c>
      <c r="V434" s="16">
        <f t="shared" si="131"/>
        <v>0</v>
      </c>
      <c r="W434" s="16">
        <f t="shared" si="131"/>
        <v>0</v>
      </c>
      <c r="X434" s="16">
        <f t="shared" si="131"/>
        <v>0</v>
      </c>
      <c r="Y434" s="16">
        <f t="shared" si="131"/>
        <v>0</v>
      </c>
      <c r="Z434" s="16">
        <f t="shared" si="131"/>
        <v>0</v>
      </c>
      <c r="AA434" s="16">
        <f t="shared" si="131"/>
        <v>0</v>
      </c>
      <c r="AB434" s="16">
        <f t="shared" si="131"/>
        <v>0</v>
      </c>
      <c r="AC434" s="16">
        <f t="shared" si="131"/>
        <v>0</v>
      </c>
      <c r="AD434" s="16">
        <f t="shared" si="131"/>
        <v>0</v>
      </c>
      <c r="AE434" s="16">
        <f t="shared" si="131"/>
        <v>0</v>
      </c>
      <c r="AF434" s="16">
        <f t="shared" si="131"/>
        <v>0</v>
      </c>
      <c r="AG434" s="16">
        <f t="shared" si="131"/>
        <v>0</v>
      </c>
      <c r="AH434" s="16">
        <f t="shared" si="131"/>
        <v>0</v>
      </c>
      <c r="AI434" s="16">
        <f t="shared" si="131"/>
        <v>0</v>
      </c>
      <c r="AJ434" s="16">
        <f t="shared" si="131"/>
        <v>0</v>
      </c>
      <c r="AK434" s="16">
        <f t="shared" si="131"/>
        <v>0</v>
      </c>
      <c r="AL434" s="16">
        <f t="shared" si="131"/>
        <v>0</v>
      </c>
      <c r="AM434" s="16">
        <f t="shared" si="131"/>
        <v>0</v>
      </c>
      <c r="AN434" s="16">
        <f t="shared" si="131"/>
        <v>0</v>
      </c>
      <c r="AO434" s="16">
        <f t="shared" si="131"/>
        <v>0</v>
      </c>
      <c r="AP434" s="16">
        <f t="shared" si="131"/>
        <v>0</v>
      </c>
      <c r="AQ434" s="16">
        <f t="shared" si="131"/>
        <v>0</v>
      </c>
      <c r="AR434" s="16">
        <f t="shared" si="131"/>
        <v>0</v>
      </c>
      <c r="AS434" s="16">
        <f t="shared" si="131"/>
        <v>0</v>
      </c>
      <c r="AT434" s="16">
        <f t="shared" si="131"/>
        <v>0</v>
      </c>
      <c r="AU434" s="16">
        <f t="shared" si="131"/>
        <v>0</v>
      </c>
    </row>
    <row r="435" spans="1:47" ht="14.1" customHeight="1" x14ac:dyDescent="0.2">
      <c r="A435" s="6" t="s">
        <v>131</v>
      </c>
      <c r="B435" s="16">
        <f t="shared" si="118"/>
        <v>0</v>
      </c>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row>
    <row r="436" spans="1:47" ht="14.1" customHeight="1" x14ac:dyDescent="0.2">
      <c r="A436" s="6" t="s">
        <v>132</v>
      </c>
      <c r="B436" s="16">
        <f t="shared" si="118"/>
        <v>0</v>
      </c>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row>
    <row r="437" spans="1:47" ht="14.1" customHeight="1" x14ac:dyDescent="0.2">
      <c r="A437" s="6" t="s">
        <v>133</v>
      </c>
      <c r="B437" s="16">
        <f t="shared" si="118"/>
        <v>0</v>
      </c>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row>
    <row r="438" spans="1:47" ht="14.1" customHeight="1" x14ac:dyDescent="0.2">
      <c r="A438" s="6" t="s">
        <v>134</v>
      </c>
      <c r="B438" s="16">
        <f t="shared" si="118"/>
        <v>0</v>
      </c>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row>
    <row r="439" spans="1:47" ht="14.1" customHeight="1" x14ac:dyDescent="0.2">
      <c r="A439" s="6" t="s">
        <v>135</v>
      </c>
      <c r="B439" s="16">
        <f t="shared" si="118"/>
        <v>0</v>
      </c>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row>
    <row r="440" spans="1:47" ht="14.1" customHeight="1" x14ac:dyDescent="0.2">
      <c r="A440" s="6" t="s">
        <v>136</v>
      </c>
      <c r="B440" s="16">
        <f t="shared" si="118"/>
        <v>0</v>
      </c>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row>
    <row r="441" spans="1:47" ht="14.1" customHeight="1" x14ac:dyDescent="0.2">
      <c r="A441" s="6" t="s">
        <v>137</v>
      </c>
      <c r="B441" s="16">
        <f t="shared" si="118"/>
        <v>0</v>
      </c>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row>
    <row r="442" spans="1:47" ht="14.1" customHeight="1" x14ac:dyDescent="0.2">
      <c r="A442" s="6" t="s">
        <v>138</v>
      </c>
      <c r="B442" s="16">
        <f>SUM(C442:AU442)</f>
        <v>0</v>
      </c>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row>
    <row r="443" spans="1:47" ht="14.1" customHeight="1" x14ac:dyDescent="0.2">
      <c r="A443" s="7" t="s">
        <v>27</v>
      </c>
      <c r="B443" s="16">
        <f>SUM(C443:AU443)</f>
        <v>0</v>
      </c>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row>
    <row r="444" spans="1:47" ht="14.1" customHeight="1" x14ac:dyDescent="0.2">
      <c r="A444" s="4" t="s">
        <v>22</v>
      </c>
      <c r="B444" s="16">
        <f>SUM(C444:AU444)</f>
        <v>0</v>
      </c>
      <c r="C444" s="16">
        <f t="shared" ref="C444:AU444" si="132">+C363+C392+C443</f>
        <v>0</v>
      </c>
      <c r="D444" s="16">
        <f t="shared" si="132"/>
        <v>0</v>
      </c>
      <c r="E444" s="16">
        <f t="shared" si="132"/>
        <v>0</v>
      </c>
      <c r="F444" s="16">
        <f t="shared" si="132"/>
        <v>0</v>
      </c>
      <c r="G444" s="16">
        <f t="shared" si="132"/>
        <v>0</v>
      </c>
      <c r="H444" s="16">
        <f t="shared" si="132"/>
        <v>0</v>
      </c>
      <c r="I444" s="16">
        <f t="shared" si="132"/>
        <v>0</v>
      </c>
      <c r="J444" s="16">
        <f t="shared" si="132"/>
        <v>0</v>
      </c>
      <c r="K444" s="16">
        <f t="shared" si="132"/>
        <v>0</v>
      </c>
      <c r="L444" s="16">
        <f t="shared" si="132"/>
        <v>0</v>
      </c>
      <c r="M444" s="16">
        <f t="shared" si="132"/>
        <v>0</v>
      </c>
      <c r="N444" s="16">
        <f t="shared" si="132"/>
        <v>0</v>
      </c>
      <c r="O444" s="16">
        <f t="shared" si="132"/>
        <v>0</v>
      </c>
      <c r="P444" s="16">
        <f t="shared" si="132"/>
        <v>0</v>
      </c>
      <c r="Q444" s="16">
        <f t="shared" si="132"/>
        <v>0</v>
      </c>
      <c r="R444" s="16">
        <f t="shared" si="132"/>
        <v>0</v>
      </c>
      <c r="S444" s="16">
        <f t="shared" si="132"/>
        <v>0</v>
      </c>
      <c r="T444" s="16">
        <f t="shared" si="132"/>
        <v>0</v>
      </c>
      <c r="U444" s="16">
        <f t="shared" si="132"/>
        <v>0</v>
      </c>
      <c r="V444" s="16">
        <f t="shared" si="132"/>
        <v>0</v>
      </c>
      <c r="W444" s="16">
        <f t="shared" si="132"/>
        <v>0</v>
      </c>
      <c r="X444" s="16">
        <f t="shared" si="132"/>
        <v>0</v>
      </c>
      <c r="Y444" s="16">
        <f t="shared" si="132"/>
        <v>0</v>
      </c>
      <c r="Z444" s="16">
        <f t="shared" si="132"/>
        <v>0</v>
      </c>
      <c r="AA444" s="16">
        <f t="shared" si="132"/>
        <v>0</v>
      </c>
      <c r="AB444" s="16">
        <f t="shared" si="132"/>
        <v>0</v>
      </c>
      <c r="AC444" s="16">
        <f t="shared" si="132"/>
        <v>0</v>
      </c>
      <c r="AD444" s="16">
        <f t="shared" si="132"/>
        <v>0</v>
      </c>
      <c r="AE444" s="16">
        <f t="shared" si="132"/>
        <v>0</v>
      </c>
      <c r="AF444" s="16">
        <f t="shared" si="132"/>
        <v>0</v>
      </c>
      <c r="AG444" s="16">
        <f t="shared" si="132"/>
        <v>0</v>
      </c>
      <c r="AH444" s="16">
        <f t="shared" si="132"/>
        <v>0</v>
      </c>
      <c r="AI444" s="16">
        <f t="shared" si="132"/>
        <v>0</v>
      </c>
      <c r="AJ444" s="16">
        <f t="shared" si="132"/>
        <v>0</v>
      </c>
      <c r="AK444" s="16">
        <f t="shared" si="132"/>
        <v>0</v>
      </c>
      <c r="AL444" s="16">
        <f t="shared" si="132"/>
        <v>0</v>
      </c>
      <c r="AM444" s="16">
        <f t="shared" si="132"/>
        <v>0</v>
      </c>
      <c r="AN444" s="16">
        <f t="shared" si="132"/>
        <v>0</v>
      </c>
      <c r="AO444" s="16">
        <f t="shared" si="132"/>
        <v>0</v>
      </c>
      <c r="AP444" s="16">
        <f t="shared" si="132"/>
        <v>0</v>
      </c>
      <c r="AQ444" s="16">
        <f t="shared" si="132"/>
        <v>0</v>
      </c>
      <c r="AR444" s="16">
        <f t="shared" si="132"/>
        <v>0</v>
      </c>
      <c r="AS444" s="16">
        <f t="shared" si="132"/>
        <v>0</v>
      </c>
      <c r="AT444" s="16">
        <f t="shared" si="132"/>
        <v>0</v>
      </c>
      <c r="AU444" s="16">
        <f t="shared" si="132"/>
        <v>0</v>
      </c>
    </row>
    <row r="445" spans="1:47" hidden="1" x14ac:dyDescent="0.2">
      <c r="B445" s="49">
        <f t="shared" ref="B445:AU445" si="133">+IF(B412&lt;SUM(B413:B415),1,0)</f>
        <v>0</v>
      </c>
      <c r="C445" s="49">
        <f t="shared" si="133"/>
        <v>0</v>
      </c>
      <c r="D445" s="49">
        <f t="shared" si="133"/>
        <v>0</v>
      </c>
      <c r="E445" s="49">
        <f t="shared" si="133"/>
        <v>0</v>
      </c>
      <c r="F445" s="49">
        <f t="shared" si="133"/>
        <v>0</v>
      </c>
      <c r="G445" s="49">
        <f t="shared" si="133"/>
        <v>0</v>
      </c>
      <c r="H445" s="49">
        <f t="shared" si="133"/>
        <v>0</v>
      </c>
      <c r="I445" s="49">
        <f t="shared" si="133"/>
        <v>0</v>
      </c>
      <c r="J445" s="49">
        <f t="shared" si="133"/>
        <v>0</v>
      </c>
      <c r="K445" s="49">
        <f t="shared" si="133"/>
        <v>0</v>
      </c>
      <c r="L445" s="49">
        <f t="shared" si="133"/>
        <v>0</v>
      </c>
      <c r="M445" s="49">
        <f t="shared" si="133"/>
        <v>0</v>
      </c>
      <c r="N445" s="49">
        <f t="shared" si="133"/>
        <v>0</v>
      </c>
      <c r="O445" s="49">
        <f t="shared" si="133"/>
        <v>0</v>
      </c>
      <c r="P445" s="49">
        <f t="shared" si="133"/>
        <v>0</v>
      </c>
      <c r="Q445" s="49">
        <f t="shared" si="133"/>
        <v>0</v>
      </c>
      <c r="R445" s="49">
        <f t="shared" si="133"/>
        <v>0</v>
      </c>
      <c r="S445" s="49">
        <f t="shared" si="133"/>
        <v>0</v>
      </c>
      <c r="T445" s="49">
        <f t="shared" si="133"/>
        <v>0</v>
      </c>
      <c r="U445" s="49">
        <f t="shared" si="133"/>
        <v>0</v>
      </c>
      <c r="V445" s="49">
        <f t="shared" si="133"/>
        <v>0</v>
      </c>
      <c r="W445" s="49">
        <f t="shared" si="133"/>
        <v>0</v>
      </c>
      <c r="X445" s="49">
        <f t="shared" si="133"/>
        <v>0</v>
      </c>
      <c r="Y445" s="49">
        <f t="shared" si="133"/>
        <v>0</v>
      </c>
      <c r="Z445" s="49">
        <f t="shared" si="133"/>
        <v>0</v>
      </c>
      <c r="AA445" s="49">
        <f t="shared" si="133"/>
        <v>0</v>
      </c>
      <c r="AB445" s="49">
        <f t="shared" si="133"/>
        <v>0</v>
      </c>
      <c r="AC445" s="49">
        <f t="shared" si="133"/>
        <v>0</v>
      </c>
      <c r="AD445" s="49">
        <f t="shared" si="133"/>
        <v>0</v>
      </c>
      <c r="AE445" s="49">
        <f t="shared" si="133"/>
        <v>0</v>
      </c>
      <c r="AF445" s="49">
        <f t="shared" si="133"/>
        <v>0</v>
      </c>
      <c r="AG445" s="49">
        <f t="shared" si="133"/>
        <v>0</v>
      </c>
      <c r="AH445" s="49">
        <f t="shared" si="133"/>
        <v>0</v>
      </c>
      <c r="AI445" s="49">
        <f t="shared" si="133"/>
        <v>0</v>
      </c>
      <c r="AJ445" s="49">
        <f t="shared" si="133"/>
        <v>0</v>
      </c>
      <c r="AK445" s="49">
        <f t="shared" si="133"/>
        <v>0</v>
      </c>
      <c r="AL445" s="49">
        <f t="shared" si="133"/>
        <v>0</v>
      </c>
      <c r="AM445" s="49">
        <f t="shared" si="133"/>
        <v>0</v>
      </c>
      <c r="AN445" s="49">
        <f t="shared" si="133"/>
        <v>0</v>
      </c>
      <c r="AO445" s="49">
        <f t="shared" si="133"/>
        <v>0</v>
      </c>
      <c r="AP445" s="49">
        <f t="shared" si="133"/>
        <v>0</v>
      </c>
      <c r="AQ445" s="49">
        <f t="shared" si="133"/>
        <v>0</v>
      </c>
      <c r="AR445" s="49">
        <f t="shared" si="133"/>
        <v>0</v>
      </c>
      <c r="AS445" s="49">
        <f t="shared" si="133"/>
        <v>0</v>
      </c>
      <c r="AT445" s="49">
        <f t="shared" si="133"/>
        <v>0</v>
      </c>
      <c r="AU445" s="49">
        <f t="shared" si="133"/>
        <v>0</v>
      </c>
    </row>
    <row r="448" spans="1:47" s="65" customFormat="1" ht="14.1" customHeight="1" x14ac:dyDescent="0.2">
      <c r="A448" s="149" t="s">
        <v>331</v>
      </c>
      <c r="B448" s="144" t="s">
        <v>91</v>
      </c>
      <c r="C448" s="145"/>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1"/>
    </row>
    <row r="449" spans="1:47" s="65" customFormat="1" ht="14.1" customHeight="1" x14ac:dyDescent="0.2">
      <c r="A449" s="150"/>
      <c r="B449" s="142" t="s">
        <v>22</v>
      </c>
      <c r="C449" s="139" t="s">
        <v>45</v>
      </c>
      <c r="D449" s="140"/>
      <c r="E449" s="140"/>
      <c r="F449" s="140"/>
      <c r="G449" s="141"/>
      <c r="H449" s="146" t="s">
        <v>51</v>
      </c>
      <c r="I449" s="146"/>
      <c r="J449" s="146"/>
      <c r="K449" s="146"/>
      <c r="L449" s="146"/>
      <c r="M449" s="144" t="s">
        <v>101</v>
      </c>
      <c r="N449" s="145"/>
      <c r="O449" s="145"/>
      <c r="P449" s="145"/>
      <c r="Q449" s="145"/>
      <c r="R449" s="145"/>
      <c r="S449" s="145"/>
      <c r="T449" s="145"/>
      <c r="U449" s="145"/>
      <c r="V449" s="145"/>
      <c r="W449" s="145"/>
      <c r="X449" s="145"/>
      <c r="Y449" s="145"/>
      <c r="Z449" s="145"/>
      <c r="AA449" s="145"/>
      <c r="AB449" s="145"/>
      <c r="AC449" s="145"/>
      <c r="AD449" s="151"/>
      <c r="AE449" s="139" t="s">
        <v>23</v>
      </c>
      <c r="AF449" s="140"/>
      <c r="AG449" s="140"/>
      <c r="AH449" s="140"/>
      <c r="AI449" s="140"/>
      <c r="AJ449" s="141"/>
      <c r="AK449" s="139" t="s">
        <v>29</v>
      </c>
      <c r="AL449" s="140"/>
      <c r="AM449" s="140"/>
      <c r="AN449" s="140"/>
      <c r="AO449" s="140"/>
      <c r="AP449" s="140"/>
      <c r="AQ449" s="140"/>
      <c r="AR449" s="140"/>
      <c r="AS449" s="140"/>
      <c r="AT449" s="140"/>
      <c r="AU449" s="141"/>
    </row>
    <row r="450" spans="1:47" s="65" customFormat="1" ht="39.950000000000003" customHeight="1" x14ac:dyDescent="0.2">
      <c r="A450" s="150"/>
      <c r="B450" s="148"/>
      <c r="C450" s="146" t="s">
        <v>24</v>
      </c>
      <c r="D450" s="147" t="s">
        <v>46</v>
      </c>
      <c r="E450" s="147"/>
      <c r="F450" s="147"/>
      <c r="G450" s="146" t="s">
        <v>50</v>
      </c>
      <c r="H450" s="146" t="s">
        <v>52</v>
      </c>
      <c r="I450" s="146"/>
      <c r="J450" s="146"/>
      <c r="K450" s="146" t="s">
        <v>56</v>
      </c>
      <c r="L450" s="146"/>
      <c r="M450" s="139" t="s">
        <v>142</v>
      </c>
      <c r="N450" s="140"/>
      <c r="O450" s="141"/>
      <c r="P450" s="147" t="s">
        <v>83</v>
      </c>
      <c r="Q450" s="146"/>
      <c r="R450" s="146"/>
      <c r="S450" s="146"/>
      <c r="T450" s="146"/>
      <c r="U450" s="146"/>
      <c r="V450" s="146"/>
      <c r="W450" s="146"/>
      <c r="X450" s="146"/>
      <c r="Y450" s="146"/>
      <c r="Z450" s="146"/>
      <c r="AA450" s="146"/>
      <c r="AB450" s="147" t="s">
        <v>141</v>
      </c>
      <c r="AC450" s="147"/>
      <c r="AD450" s="146" t="s">
        <v>26</v>
      </c>
      <c r="AE450" s="142" t="s">
        <v>68</v>
      </c>
      <c r="AF450" s="142" t="s">
        <v>69</v>
      </c>
      <c r="AG450" s="142" t="s">
        <v>70</v>
      </c>
      <c r="AH450" s="142" t="s">
        <v>71</v>
      </c>
      <c r="AI450" s="142" t="s">
        <v>72</v>
      </c>
      <c r="AJ450" s="142" t="s">
        <v>73</v>
      </c>
      <c r="AK450" s="142" t="s">
        <v>28</v>
      </c>
      <c r="AL450" s="147" t="s">
        <v>92</v>
      </c>
      <c r="AM450" s="147"/>
      <c r="AN450" s="147"/>
      <c r="AO450" s="147"/>
      <c r="AP450" s="147"/>
      <c r="AQ450" s="147"/>
      <c r="AR450" s="147"/>
      <c r="AS450" s="146" t="s">
        <v>79</v>
      </c>
      <c r="AT450" s="146"/>
      <c r="AU450" s="142" t="s">
        <v>78</v>
      </c>
    </row>
    <row r="451" spans="1:47" s="65" customFormat="1" ht="45" x14ac:dyDescent="0.2">
      <c r="A451" s="150"/>
      <c r="B451" s="143"/>
      <c r="C451" s="146"/>
      <c r="D451" s="19" t="s">
        <v>47</v>
      </c>
      <c r="E451" s="19" t="s">
        <v>48</v>
      </c>
      <c r="F451" s="19" t="s">
        <v>49</v>
      </c>
      <c r="G451" s="146"/>
      <c r="H451" s="19" t="s">
        <v>53</v>
      </c>
      <c r="I451" s="19" t="s">
        <v>54</v>
      </c>
      <c r="J451" s="19" t="s">
        <v>55</v>
      </c>
      <c r="K451" s="19" t="s">
        <v>57</v>
      </c>
      <c r="L451" s="19" t="s">
        <v>58</v>
      </c>
      <c r="M451" s="19" t="s">
        <v>53</v>
      </c>
      <c r="N451" s="19" t="s">
        <v>54</v>
      </c>
      <c r="O451" s="19" t="s">
        <v>143</v>
      </c>
      <c r="P451" s="20" t="s">
        <v>82</v>
      </c>
      <c r="Q451" s="20" t="s">
        <v>98</v>
      </c>
      <c r="R451" s="19" t="s">
        <v>59</v>
      </c>
      <c r="S451" s="19" t="s">
        <v>60</v>
      </c>
      <c r="T451" s="19" t="s">
        <v>61</v>
      </c>
      <c r="U451" s="19" t="s">
        <v>62</v>
      </c>
      <c r="V451" s="19" t="s">
        <v>63</v>
      </c>
      <c r="W451" s="20" t="s">
        <v>97</v>
      </c>
      <c r="X451" s="20" t="s">
        <v>96</v>
      </c>
      <c r="Y451" s="19" t="s">
        <v>64</v>
      </c>
      <c r="Z451" s="19" t="s">
        <v>65</v>
      </c>
      <c r="AA451" s="19" t="s">
        <v>66</v>
      </c>
      <c r="AB451" s="19" t="s">
        <v>67</v>
      </c>
      <c r="AC451" s="19" t="s">
        <v>35</v>
      </c>
      <c r="AD451" s="146"/>
      <c r="AE451" s="143"/>
      <c r="AF451" s="143"/>
      <c r="AG451" s="143"/>
      <c r="AH451" s="143"/>
      <c r="AI451" s="143"/>
      <c r="AJ451" s="143"/>
      <c r="AK451" s="143"/>
      <c r="AL451" s="19" t="s">
        <v>74</v>
      </c>
      <c r="AM451" s="20" t="s">
        <v>95</v>
      </c>
      <c r="AN451" s="20" t="s">
        <v>94</v>
      </c>
      <c r="AO451" s="20" t="s">
        <v>93</v>
      </c>
      <c r="AP451" s="19" t="s">
        <v>75</v>
      </c>
      <c r="AQ451" s="19" t="s">
        <v>76</v>
      </c>
      <c r="AR451" s="19" t="s">
        <v>77</v>
      </c>
      <c r="AS451" s="19" t="s">
        <v>80</v>
      </c>
      <c r="AT451" s="19" t="s">
        <v>81</v>
      </c>
      <c r="AU451" s="143"/>
    </row>
    <row r="452" spans="1:47" ht="14.1" customHeight="1" x14ac:dyDescent="0.2">
      <c r="A452" s="15" t="s">
        <v>249</v>
      </c>
      <c r="B452" s="16">
        <f t="shared" ref="B452:B480" si="134">SUM(C452:AU452)</f>
        <v>0</v>
      </c>
      <c r="C452" s="16">
        <f t="shared" ref="C452:AU452" si="135">+C453+C470</f>
        <v>0</v>
      </c>
      <c r="D452" s="16">
        <f t="shared" si="135"/>
        <v>0</v>
      </c>
      <c r="E452" s="16">
        <f t="shared" si="135"/>
        <v>0</v>
      </c>
      <c r="F452" s="16">
        <f t="shared" si="135"/>
        <v>0</v>
      </c>
      <c r="G452" s="16">
        <f t="shared" si="135"/>
        <v>0</v>
      </c>
      <c r="H452" s="16">
        <f t="shared" si="135"/>
        <v>0</v>
      </c>
      <c r="I452" s="16">
        <f t="shared" si="135"/>
        <v>0</v>
      </c>
      <c r="J452" s="16">
        <f t="shared" si="135"/>
        <v>0</v>
      </c>
      <c r="K452" s="16">
        <f t="shared" si="135"/>
        <v>0</v>
      </c>
      <c r="L452" s="16">
        <f t="shared" si="135"/>
        <v>0</v>
      </c>
      <c r="M452" s="16">
        <f t="shared" si="135"/>
        <v>0</v>
      </c>
      <c r="N452" s="16">
        <f t="shared" si="135"/>
        <v>0</v>
      </c>
      <c r="O452" s="16">
        <f t="shared" si="135"/>
        <v>0</v>
      </c>
      <c r="P452" s="16">
        <f t="shared" si="135"/>
        <v>0</v>
      </c>
      <c r="Q452" s="16">
        <f t="shared" si="135"/>
        <v>0</v>
      </c>
      <c r="R452" s="16">
        <f t="shared" si="135"/>
        <v>0</v>
      </c>
      <c r="S452" s="16">
        <f t="shared" si="135"/>
        <v>0</v>
      </c>
      <c r="T452" s="16">
        <f t="shared" si="135"/>
        <v>0</v>
      </c>
      <c r="U452" s="16">
        <f t="shared" si="135"/>
        <v>0</v>
      </c>
      <c r="V452" s="16">
        <f t="shared" si="135"/>
        <v>0</v>
      </c>
      <c r="W452" s="16">
        <f t="shared" si="135"/>
        <v>0</v>
      </c>
      <c r="X452" s="16">
        <f t="shared" si="135"/>
        <v>0</v>
      </c>
      <c r="Y452" s="16">
        <f t="shared" si="135"/>
        <v>0</v>
      </c>
      <c r="Z452" s="16">
        <f t="shared" si="135"/>
        <v>0</v>
      </c>
      <c r="AA452" s="16">
        <f t="shared" si="135"/>
        <v>0</v>
      </c>
      <c r="AB452" s="16">
        <f t="shared" si="135"/>
        <v>0</v>
      </c>
      <c r="AC452" s="16">
        <f t="shared" si="135"/>
        <v>0</v>
      </c>
      <c r="AD452" s="16">
        <f t="shared" si="135"/>
        <v>0</v>
      </c>
      <c r="AE452" s="16">
        <f t="shared" si="135"/>
        <v>0</v>
      </c>
      <c r="AF452" s="16">
        <f t="shared" si="135"/>
        <v>0</v>
      </c>
      <c r="AG452" s="16">
        <f t="shared" si="135"/>
        <v>0</v>
      </c>
      <c r="AH452" s="16">
        <f t="shared" si="135"/>
        <v>0</v>
      </c>
      <c r="AI452" s="16">
        <f t="shared" si="135"/>
        <v>0</v>
      </c>
      <c r="AJ452" s="16">
        <f t="shared" si="135"/>
        <v>0</v>
      </c>
      <c r="AK452" s="16">
        <f t="shared" si="135"/>
        <v>0</v>
      </c>
      <c r="AL452" s="16">
        <f t="shared" si="135"/>
        <v>0</v>
      </c>
      <c r="AM452" s="16">
        <f t="shared" si="135"/>
        <v>0</v>
      </c>
      <c r="AN452" s="16">
        <f t="shared" si="135"/>
        <v>0</v>
      </c>
      <c r="AO452" s="16">
        <f t="shared" si="135"/>
        <v>0</v>
      </c>
      <c r="AP452" s="16">
        <f t="shared" si="135"/>
        <v>0</v>
      </c>
      <c r="AQ452" s="16">
        <f t="shared" si="135"/>
        <v>0</v>
      </c>
      <c r="AR452" s="16">
        <f t="shared" si="135"/>
        <v>0</v>
      </c>
      <c r="AS452" s="16">
        <f t="shared" si="135"/>
        <v>0</v>
      </c>
      <c r="AT452" s="16">
        <f t="shared" si="135"/>
        <v>0</v>
      </c>
      <c r="AU452" s="16">
        <f t="shared" si="135"/>
        <v>0</v>
      </c>
    </row>
    <row r="453" spans="1:47" ht="14.1" customHeight="1" x14ac:dyDescent="0.2">
      <c r="A453" s="25" t="s">
        <v>288</v>
      </c>
      <c r="B453" s="16">
        <f t="shared" si="134"/>
        <v>0</v>
      </c>
      <c r="C453" s="16">
        <f t="shared" ref="C453:AU453" si="136">+C454+C459+C464+C467</f>
        <v>0</v>
      </c>
      <c r="D453" s="16">
        <f t="shared" si="136"/>
        <v>0</v>
      </c>
      <c r="E453" s="16">
        <f t="shared" si="136"/>
        <v>0</v>
      </c>
      <c r="F453" s="16">
        <f t="shared" si="136"/>
        <v>0</v>
      </c>
      <c r="G453" s="16">
        <f t="shared" si="136"/>
        <v>0</v>
      </c>
      <c r="H453" s="16">
        <f t="shared" si="136"/>
        <v>0</v>
      </c>
      <c r="I453" s="16">
        <f t="shared" si="136"/>
        <v>0</v>
      </c>
      <c r="J453" s="16">
        <f t="shared" si="136"/>
        <v>0</v>
      </c>
      <c r="K453" s="16">
        <f t="shared" si="136"/>
        <v>0</v>
      </c>
      <c r="L453" s="16">
        <f t="shared" si="136"/>
        <v>0</v>
      </c>
      <c r="M453" s="16">
        <f t="shared" si="136"/>
        <v>0</v>
      </c>
      <c r="N453" s="16">
        <f t="shared" si="136"/>
        <v>0</v>
      </c>
      <c r="O453" s="16">
        <f t="shared" si="136"/>
        <v>0</v>
      </c>
      <c r="P453" s="16">
        <f t="shared" si="136"/>
        <v>0</v>
      </c>
      <c r="Q453" s="16">
        <f t="shared" si="136"/>
        <v>0</v>
      </c>
      <c r="R453" s="16">
        <f t="shared" si="136"/>
        <v>0</v>
      </c>
      <c r="S453" s="16">
        <f t="shared" si="136"/>
        <v>0</v>
      </c>
      <c r="T453" s="16">
        <f t="shared" si="136"/>
        <v>0</v>
      </c>
      <c r="U453" s="16">
        <f t="shared" si="136"/>
        <v>0</v>
      </c>
      <c r="V453" s="16">
        <f t="shared" si="136"/>
        <v>0</v>
      </c>
      <c r="W453" s="16">
        <f t="shared" si="136"/>
        <v>0</v>
      </c>
      <c r="X453" s="16">
        <f t="shared" si="136"/>
        <v>0</v>
      </c>
      <c r="Y453" s="16">
        <f t="shared" si="136"/>
        <v>0</v>
      </c>
      <c r="Z453" s="16">
        <f t="shared" si="136"/>
        <v>0</v>
      </c>
      <c r="AA453" s="16">
        <f t="shared" si="136"/>
        <v>0</v>
      </c>
      <c r="AB453" s="16">
        <f t="shared" si="136"/>
        <v>0</v>
      </c>
      <c r="AC453" s="16">
        <f t="shared" si="136"/>
        <v>0</v>
      </c>
      <c r="AD453" s="16">
        <f t="shared" si="136"/>
        <v>0</v>
      </c>
      <c r="AE453" s="16">
        <f t="shared" si="136"/>
        <v>0</v>
      </c>
      <c r="AF453" s="16">
        <f t="shared" si="136"/>
        <v>0</v>
      </c>
      <c r="AG453" s="16">
        <f t="shared" si="136"/>
        <v>0</v>
      </c>
      <c r="AH453" s="16">
        <f t="shared" si="136"/>
        <v>0</v>
      </c>
      <c r="AI453" s="16">
        <f t="shared" si="136"/>
        <v>0</v>
      </c>
      <c r="AJ453" s="16">
        <f t="shared" si="136"/>
        <v>0</v>
      </c>
      <c r="AK453" s="16">
        <f t="shared" si="136"/>
        <v>0</v>
      </c>
      <c r="AL453" s="16">
        <f t="shared" si="136"/>
        <v>0</v>
      </c>
      <c r="AM453" s="16">
        <f t="shared" si="136"/>
        <v>0</v>
      </c>
      <c r="AN453" s="16">
        <f t="shared" si="136"/>
        <v>0</v>
      </c>
      <c r="AO453" s="16">
        <f t="shared" si="136"/>
        <v>0</v>
      </c>
      <c r="AP453" s="16">
        <f t="shared" si="136"/>
        <v>0</v>
      </c>
      <c r="AQ453" s="16">
        <f t="shared" si="136"/>
        <v>0</v>
      </c>
      <c r="AR453" s="16">
        <f t="shared" si="136"/>
        <v>0</v>
      </c>
      <c r="AS453" s="16">
        <f t="shared" si="136"/>
        <v>0</v>
      </c>
      <c r="AT453" s="16">
        <f t="shared" si="136"/>
        <v>0</v>
      </c>
      <c r="AU453" s="16">
        <f t="shared" si="136"/>
        <v>0</v>
      </c>
    </row>
    <row r="454" spans="1:47" ht="14.1" customHeight="1" x14ac:dyDescent="0.2">
      <c r="A454" s="75" t="s">
        <v>246</v>
      </c>
      <c r="B454" s="16">
        <f t="shared" si="134"/>
        <v>0</v>
      </c>
      <c r="C454" s="17">
        <f t="shared" ref="C454:AU454" si="137">+C455+C456+C457+C458</f>
        <v>0</v>
      </c>
      <c r="D454" s="17">
        <f t="shared" si="137"/>
        <v>0</v>
      </c>
      <c r="E454" s="17">
        <f t="shared" si="137"/>
        <v>0</v>
      </c>
      <c r="F454" s="17">
        <f t="shared" si="137"/>
        <v>0</v>
      </c>
      <c r="G454" s="17">
        <f t="shared" si="137"/>
        <v>0</v>
      </c>
      <c r="H454" s="17">
        <f t="shared" si="137"/>
        <v>0</v>
      </c>
      <c r="I454" s="17">
        <f t="shared" si="137"/>
        <v>0</v>
      </c>
      <c r="J454" s="17">
        <f t="shared" si="137"/>
        <v>0</v>
      </c>
      <c r="K454" s="17">
        <f t="shared" si="137"/>
        <v>0</v>
      </c>
      <c r="L454" s="17">
        <f t="shared" si="137"/>
        <v>0</v>
      </c>
      <c r="M454" s="17">
        <f t="shared" si="137"/>
        <v>0</v>
      </c>
      <c r="N454" s="17">
        <f t="shared" si="137"/>
        <v>0</v>
      </c>
      <c r="O454" s="17">
        <f t="shared" si="137"/>
        <v>0</v>
      </c>
      <c r="P454" s="17">
        <f t="shared" si="137"/>
        <v>0</v>
      </c>
      <c r="Q454" s="17">
        <f t="shared" si="137"/>
        <v>0</v>
      </c>
      <c r="R454" s="17">
        <f t="shared" si="137"/>
        <v>0</v>
      </c>
      <c r="S454" s="17">
        <f t="shared" si="137"/>
        <v>0</v>
      </c>
      <c r="T454" s="17">
        <f t="shared" si="137"/>
        <v>0</v>
      </c>
      <c r="U454" s="17">
        <f t="shared" si="137"/>
        <v>0</v>
      </c>
      <c r="V454" s="17">
        <f t="shared" si="137"/>
        <v>0</v>
      </c>
      <c r="W454" s="17">
        <f t="shared" si="137"/>
        <v>0</v>
      </c>
      <c r="X454" s="17">
        <f t="shared" si="137"/>
        <v>0</v>
      </c>
      <c r="Y454" s="17">
        <f t="shared" si="137"/>
        <v>0</v>
      </c>
      <c r="Z454" s="17">
        <f t="shared" si="137"/>
        <v>0</v>
      </c>
      <c r="AA454" s="17">
        <f t="shared" si="137"/>
        <v>0</v>
      </c>
      <c r="AB454" s="17">
        <f t="shared" si="137"/>
        <v>0</v>
      </c>
      <c r="AC454" s="17">
        <f t="shared" si="137"/>
        <v>0</v>
      </c>
      <c r="AD454" s="17">
        <f t="shared" si="137"/>
        <v>0</v>
      </c>
      <c r="AE454" s="17">
        <f t="shared" si="137"/>
        <v>0</v>
      </c>
      <c r="AF454" s="17">
        <f t="shared" si="137"/>
        <v>0</v>
      </c>
      <c r="AG454" s="17">
        <f t="shared" si="137"/>
        <v>0</v>
      </c>
      <c r="AH454" s="17">
        <f t="shared" si="137"/>
        <v>0</v>
      </c>
      <c r="AI454" s="17">
        <f t="shared" si="137"/>
        <v>0</v>
      </c>
      <c r="AJ454" s="17">
        <f t="shared" si="137"/>
        <v>0</v>
      </c>
      <c r="AK454" s="17">
        <f t="shared" si="137"/>
        <v>0</v>
      </c>
      <c r="AL454" s="17">
        <f t="shared" si="137"/>
        <v>0</v>
      </c>
      <c r="AM454" s="17">
        <f t="shared" si="137"/>
        <v>0</v>
      </c>
      <c r="AN454" s="17">
        <f t="shared" si="137"/>
        <v>0</v>
      </c>
      <c r="AO454" s="17">
        <f t="shared" si="137"/>
        <v>0</v>
      </c>
      <c r="AP454" s="17">
        <f t="shared" si="137"/>
        <v>0</v>
      </c>
      <c r="AQ454" s="17">
        <f t="shared" si="137"/>
        <v>0</v>
      </c>
      <c r="AR454" s="17">
        <f t="shared" si="137"/>
        <v>0</v>
      </c>
      <c r="AS454" s="17">
        <f t="shared" si="137"/>
        <v>0</v>
      </c>
      <c r="AT454" s="17">
        <f t="shared" si="137"/>
        <v>0</v>
      </c>
      <c r="AU454" s="17">
        <f t="shared" si="137"/>
        <v>0</v>
      </c>
    </row>
    <row r="455" spans="1:47" ht="14.1" customHeight="1" x14ac:dyDescent="0.2">
      <c r="A455" s="76" t="s">
        <v>285</v>
      </c>
      <c r="B455" s="16">
        <f t="shared" si="134"/>
        <v>0</v>
      </c>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row>
    <row r="456" spans="1:47" ht="14.1" customHeight="1" x14ac:dyDescent="0.2">
      <c r="A456" s="76" t="s">
        <v>255</v>
      </c>
      <c r="B456" s="16">
        <f t="shared" si="134"/>
        <v>0</v>
      </c>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row>
    <row r="457" spans="1:47" ht="14.1" customHeight="1" x14ac:dyDescent="0.2">
      <c r="A457" s="76" t="s">
        <v>256</v>
      </c>
      <c r="B457" s="16">
        <f t="shared" si="134"/>
        <v>0</v>
      </c>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row>
    <row r="458" spans="1:47" ht="14.1" customHeight="1" x14ac:dyDescent="0.2">
      <c r="A458" s="76" t="s">
        <v>257</v>
      </c>
      <c r="B458" s="16">
        <f t="shared" si="134"/>
        <v>0</v>
      </c>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row>
    <row r="459" spans="1:47" ht="14.1" customHeight="1" x14ac:dyDescent="0.2">
      <c r="A459" s="75" t="s">
        <v>247</v>
      </c>
      <c r="B459" s="16">
        <f t="shared" si="134"/>
        <v>0</v>
      </c>
      <c r="C459" s="17">
        <f t="shared" ref="C459:AU459" si="138">+C460+C461+C462+C463</f>
        <v>0</v>
      </c>
      <c r="D459" s="17">
        <f t="shared" si="138"/>
        <v>0</v>
      </c>
      <c r="E459" s="17">
        <f t="shared" si="138"/>
        <v>0</v>
      </c>
      <c r="F459" s="17">
        <f t="shared" si="138"/>
        <v>0</v>
      </c>
      <c r="G459" s="17">
        <f t="shared" si="138"/>
        <v>0</v>
      </c>
      <c r="H459" s="17">
        <f t="shared" si="138"/>
        <v>0</v>
      </c>
      <c r="I459" s="17">
        <f t="shared" si="138"/>
        <v>0</v>
      </c>
      <c r="J459" s="17">
        <f t="shared" si="138"/>
        <v>0</v>
      </c>
      <c r="K459" s="17">
        <f t="shared" si="138"/>
        <v>0</v>
      </c>
      <c r="L459" s="17">
        <f t="shared" si="138"/>
        <v>0</v>
      </c>
      <c r="M459" s="17">
        <f t="shared" si="138"/>
        <v>0</v>
      </c>
      <c r="N459" s="17">
        <f t="shared" si="138"/>
        <v>0</v>
      </c>
      <c r="O459" s="17">
        <f t="shared" si="138"/>
        <v>0</v>
      </c>
      <c r="P459" s="17">
        <f t="shared" si="138"/>
        <v>0</v>
      </c>
      <c r="Q459" s="17">
        <f t="shared" si="138"/>
        <v>0</v>
      </c>
      <c r="R459" s="17">
        <f t="shared" si="138"/>
        <v>0</v>
      </c>
      <c r="S459" s="17">
        <f t="shared" si="138"/>
        <v>0</v>
      </c>
      <c r="T459" s="17">
        <f t="shared" si="138"/>
        <v>0</v>
      </c>
      <c r="U459" s="17">
        <f t="shared" si="138"/>
        <v>0</v>
      </c>
      <c r="V459" s="17">
        <f t="shared" si="138"/>
        <v>0</v>
      </c>
      <c r="W459" s="17">
        <f t="shared" si="138"/>
        <v>0</v>
      </c>
      <c r="X459" s="17">
        <f t="shared" si="138"/>
        <v>0</v>
      </c>
      <c r="Y459" s="17">
        <f t="shared" si="138"/>
        <v>0</v>
      </c>
      <c r="Z459" s="17">
        <f t="shared" si="138"/>
        <v>0</v>
      </c>
      <c r="AA459" s="17">
        <f t="shared" si="138"/>
        <v>0</v>
      </c>
      <c r="AB459" s="17">
        <f t="shared" si="138"/>
        <v>0</v>
      </c>
      <c r="AC459" s="17">
        <f t="shared" si="138"/>
        <v>0</v>
      </c>
      <c r="AD459" s="17">
        <f t="shared" si="138"/>
        <v>0</v>
      </c>
      <c r="AE459" s="17">
        <f t="shared" si="138"/>
        <v>0</v>
      </c>
      <c r="AF459" s="17">
        <f t="shared" si="138"/>
        <v>0</v>
      </c>
      <c r="AG459" s="17">
        <f t="shared" si="138"/>
        <v>0</v>
      </c>
      <c r="AH459" s="17">
        <f t="shared" si="138"/>
        <v>0</v>
      </c>
      <c r="AI459" s="17">
        <f t="shared" si="138"/>
        <v>0</v>
      </c>
      <c r="AJ459" s="17">
        <f t="shared" si="138"/>
        <v>0</v>
      </c>
      <c r="AK459" s="17">
        <f t="shared" si="138"/>
        <v>0</v>
      </c>
      <c r="AL459" s="17">
        <f t="shared" si="138"/>
        <v>0</v>
      </c>
      <c r="AM459" s="17">
        <f t="shared" si="138"/>
        <v>0</v>
      </c>
      <c r="AN459" s="17">
        <f t="shared" si="138"/>
        <v>0</v>
      </c>
      <c r="AO459" s="17">
        <f t="shared" si="138"/>
        <v>0</v>
      </c>
      <c r="AP459" s="17">
        <f t="shared" si="138"/>
        <v>0</v>
      </c>
      <c r="AQ459" s="17">
        <f t="shared" si="138"/>
        <v>0</v>
      </c>
      <c r="AR459" s="17">
        <f t="shared" si="138"/>
        <v>0</v>
      </c>
      <c r="AS459" s="17">
        <f t="shared" si="138"/>
        <v>0</v>
      </c>
      <c r="AT459" s="17">
        <f t="shared" si="138"/>
        <v>0</v>
      </c>
      <c r="AU459" s="17">
        <f t="shared" si="138"/>
        <v>0</v>
      </c>
    </row>
    <row r="460" spans="1:47" ht="14.1" customHeight="1" x14ac:dyDescent="0.2">
      <c r="A460" s="76" t="s">
        <v>286</v>
      </c>
      <c r="B460" s="16">
        <f t="shared" si="134"/>
        <v>0</v>
      </c>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row>
    <row r="461" spans="1:47" ht="14.1" customHeight="1" x14ac:dyDescent="0.2">
      <c r="A461" s="76" t="s">
        <v>258</v>
      </c>
      <c r="B461" s="16">
        <f t="shared" si="134"/>
        <v>0</v>
      </c>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row>
    <row r="462" spans="1:47" ht="14.1" customHeight="1" x14ac:dyDescent="0.2">
      <c r="A462" s="76" t="s">
        <v>259</v>
      </c>
      <c r="B462" s="16">
        <f t="shared" si="134"/>
        <v>0</v>
      </c>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row>
    <row r="463" spans="1:47" ht="14.1" customHeight="1" x14ac:dyDescent="0.2">
      <c r="A463" s="76" t="s">
        <v>260</v>
      </c>
      <c r="B463" s="16">
        <f t="shared" si="134"/>
        <v>0</v>
      </c>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row>
    <row r="464" spans="1:47" ht="14.1" customHeight="1" x14ac:dyDescent="0.2">
      <c r="A464" s="75" t="s">
        <v>248</v>
      </c>
      <c r="B464" s="16">
        <f t="shared" si="134"/>
        <v>0</v>
      </c>
      <c r="C464" s="16">
        <f t="shared" ref="C464:AU464" si="139">+C465+C466</f>
        <v>0</v>
      </c>
      <c r="D464" s="16">
        <f t="shared" si="139"/>
        <v>0</v>
      </c>
      <c r="E464" s="16">
        <f t="shared" si="139"/>
        <v>0</v>
      </c>
      <c r="F464" s="16">
        <f t="shared" si="139"/>
        <v>0</v>
      </c>
      <c r="G464" s="16">
        <f t="shared" si="139"/>
        <v>0</v>
      </c>
      <c r="H464" s="16">
        <f t="shared" si="139"/>
        <v>0</v>
      </c>
      <c r="I464" s="16">
        <f t="shared" si="139"/>
        <v>0</v>
      </c>
      <c r="J464" s="16">
        <f t="shared" si="139"/>
        <v>0</v>
      </c>
      <c r="K464" s="16">
        <f t="shared" si="139"/>
        <v>0</v>
      </c>
      <c r="L464" s="16">
        <f t="shared" si="139"/>
        <v>0</v>
      </c>
      <c r="M464" s="16">
        <f t="shared" si="139"/>
        <v>0</v>
      </c>
      <c r="N464" s="16">
        <f t="shared" si="139"/>
        <v>0</v>
      </c>
      <c r="O464" s="16">
        <f t="shared" si="139"/>
        <v>0</v>
      </c>
      <c r="P464" s="16">
        <f t="shared" si="139"/>
        <v>0</v>
      </c>
      <c r="Q464" s="16">
        <f t="shared" si="139"/>
        <v>0</v>
      </c>
      <c r="R464" s="16">
        <f t="shared" si="139"/>
        <v>0</v>
      </c>
      <c r="S464" s="16">
        <f t="shared" si="139"/>
        <v>0</v>
      </c>
      <c r="T464" s="16">
        <f t="shared" si="139"/>
        <v>0</v>
      </c>
      <c r="U464" s="16">
        <f t="shared" si="139"/>
        <v>0</v>
      </c>
      <c r="V464" s="16">
        <f t="shared" si="139"/>
        <v>0</v>
      </c>
      <c r="W464" s="16">
        <f t="shared" si="139"/>
        <v>0</v>
      </c>
      <c r="X464" s="16">
        <f t="shared" si="139"/>
        <v>0</v>
      </c>
      <c r="Y464" s="16">
        <f t="shared" si="139"/>
        <v>0</v>
      </c>
      <c r="Z464" s="16">
        <f t="shared" si="139"/>
        <v>0</v>
      </c>
      <c r="AA464" s="16">
        <f t="shared" si="139"/>
        <v>0</v>
      </c>
      <c r="AB464" s="16">
        <f t="shared" si="139"/>
        <v>0</v>
      </c>
      <c r="AC464" s="16">
        <f t="shared" si="139"/>
        <v>0</v>
      </c>
      <c r="AD464" s="16">
        <f t="shared" si="139"/>
        <v>0</v>
      </c>
      <c r="AE464" s="16">
        <f t="shared" si="139"/>
        <v>0</v>
      </c>
      <c r="AF464" s="16">
        <f t="shared" si="139"/>
        <v>0</v>
      </c>
      <c r="AG464" s="16">
        <f t="shared" si="139"/>
        <v>0</v>
      </c>
      <c r="AH464" s="16">
        <f t="shared" si="139"/>
        <v>0</v>
      </c>
      <c r="AI464" s="16">
        <f t="shared" si="139"/>
        <v>0</v>
      </c>
      <c r="AJ464" s="16">
        <f t="shared" si="139"/>
        <v>0</v>
      </c>
      <c r="AK464" s="16">
        <f t="shared" si="139"/>
        <v>0</v>
      </c>
      <c r="AL464" s="16">
        <f t="shared" si="139"/>
        <v>0</v>
      </c>
      <c r="AM464" s="16">
        <f t="shared" si="139"/>
        <v>0</v>
      </c>
      <c r="AN464" s="16">
        <f t="shared" si="139"/>
        <v>0</v>
      </c>
      <c r="AO464" s="16">
        <f t="shared" si="139"/>
        <v>0</v>
      </c>
      <c r="AP464" s="16">
        <f t="shared" si="139"/>
        <v>0</v>
      </c>
      <c r="AQ464" s="16">
        <f t="shared" si="139"/>
        <v>0</v>
      </c>
      <c r="AR464" s="16">
        <f t="shared" si="139"/>
        <v>0</v>
      </c>
      <c r="AS464" s="16">
        <f t="shared" si="139"/>
        <v>0</v>
      </c>
      <c r="AT464" s="16">
        <f t="shared" si="139"/>
        <v>0</v>
      </c>
      <c r="AU464" s="16">
        <f t="shared" si="139"/>
        <v>0</v>
      </c>
    </row>
    <row r="465" spans="1:47" ht="14.1" customHeight="1" x14ac:dyDescent="0.2">
      <c r="A465" s="76" t="s">
        <v>287</v>
      </c>
      <c r="B465" s="16">
        <f t="shared" si="134"/>
        <v>0</v>
      </c>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row>
    <row r="466" spans="1:47" ht="14.1" customHeight="1" x14ac:dyDescent="0.2">
      <c r="A466" s="76" t="s">
        <v>43</v>
      </c>
      <c r="B466" s="16">
        <f t="shared" si="134"/>
        <v>0</v>
      </c>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row>
    <row r="467" spans="1:47" ht="14.1" customHeight="1" x14ac:dyDescent="0.2">
      <c r="A467" s="75" t="s">
        <v>282</v>
      </c>
      <c r="B467" s="16">
        <f t="shared" si="134"/>
        <v>0</v>
      </c>
      <c r="C467" s="16">
        <f t="shared" ref="C467:AU467" si="140">+C468+C469</f>
        <v>0</v>
      </c>
      <c r="D467" s="16">
        <f t="shared" si="140"/>
        <v>0</v>
      </c>
      <c r="E467" s="16">
        <f t="shared" si="140"/>
        <v>0</v>
      </c>
      <c r="F467" s="16">
        <f t="shared" si="140"/>
        <v>0</v>
      </c>
      <c r="G467" s="16">
        <f t="shared" si="140"/>
        <v>0</v>
      </c>
      <c r="H467" s="16">
        <f t="shared" si="140"/>
        <v>0</v>
      </c>
      <c r="I467" s="16">
        <f t="shared" si="140"/>
        <v>0</v>
      </c>
      <c r="J467" s="16">
        <f t="shared" si="140"/>
        <v>0</v>
      </c>
      <c r="K467" s="16">
        <f t="shared" si="140"/>
        <v>0</v>
      </c>
      <c r="L467" s="16">
        <f t="shared" si="140"/>
        <v>0</v>
      </c>
      <c r="M467" s="16">
        <f t="shared" si="140"/>
        <v>0</v>
      </c>
      <c r="N467" s="16">
        <f t="shared" si="140"/>
        <v>0</v>
      </c>
      <c r="O467" s="16">
        <f t="shared" si="140"/>
        <v>0</v>
      </c>
      <c r="P467" s="16">
        <f t="shared" si="140"/>
        <v>0</v>
      </c>
      <c r="Q467" s="16">
        <f t="shared" si="140"/>
        <v>0</v>
      </c>
      <c r="R467" s="16">
        <f t="shared" si="140"/>
        <v>0</v>
      </c>
      <c r="S467" s="16">
        <f t="shared" si="140"/>
        <v>0</v>
      </c>
      <c r="T467" s="16">
        <f t="shared" si="140"/>
        <v>0</v>
      </c>
      <c r="U467" s="16">
        <f t="shared" si="140"/>
        <v>0</v>
      </c>
      <c r="V467" s="16">
        <f t="shared" si="140"/>
        <v>0</v>
      </c>
      <c r="W467" s="16">
        <f t="shared" si="140"/>
        <v>0</v>
      </c>
      <c r="X467" s="16">
        <f t="shared" si="140"/>
        <v>0</v>
      </c>
      <c r="Y467" s="16">
        <f t="shared" si="140"/>
        <v>0</v>
      </c>
      <c r="Z467" s="16">
        <f t="shared" si="140"/>
        <v>0</v>
      </c>
      <c r="AA467" s="16">
        <f t="shared" si="140"/>
        <v>0</v>
      </c>
      <c r="AB467" s="16">
        <f t="shared" si="140"/>
        <v>0</v>
      </c>
      <c r="AC467" s="16">
        <f t="shared" si="140"/>
        <v>0</v>
      </c>
      <c r="AD467" s="16">
        <f t="shared" si="140"/>
        <v>0</v>
      </c>
      <c r="AE467" s="16">
        <f t="shared" si="140"/>
        <v>0</v>
      </c>
      <c r="AF467" s="16">
        <f t="shared" si="140"/>
        <v>0</v>
      </c>
      <c r="AG467" s="16">
        <f t="shared" si="140"/>
        <v>0</v>
      </c>
      <c r="AH467" s="16">
        <f t="shared" si="140"/>
        <v>0</v>
      </c>
      <c r="AI467" s="16">
        <f t="shared" si="140"/>
        <v>0</v>
      </c>
      <c r="AJ467" s="16">
        <f t="shared" si="140"/>
        <v>0</v>
      </c>
      <c r="AK467" s="16">
        <f t="shared" si="140"/>
        <v>0</v>
      </c>
      <c r="AL467" s="16">
        <f t="shared" si="140"/>
        <v>0</v>
      </c>
      <c r="AM467" s="16">
        <f t="shared" si="140"/>
        <v>0</v>
      </c>
      <c r="AN467" s="16">
        <f t="shared" si="140"/>
        <v>0</v>
      </c>
      <c r="AO467" s="16">
        <f t="shared" si="140"/>
        <v>0</v>
      </c>
      <c r="AP467" s="16">
        <f t="shared" si="140"/>
        <v>0</v>
      </c>
      <c r="AQ467" s="16">
        <f t="shared" si="140"/>
        <v>0</v>
      </c>
      <c r="AR467" s="16">
        <f t="shared" si="140"/>
        <v>0</v>
      </c>
      <c r="AS467" s="16">
        <f t="shared" si="140"/>
        <v>0</v>
      </c>
      <c r="AT467" s="16">
        <f t="shared" si="140"/>
        <v>0</v>
      </c>
      <c r="AU467" s="16">
        <f t="shared" si="140"/>
        <v>0</v>
      </c>
    </row>
    <row r="468" spans="1:47" ht="14.1" customHeight="1" x14ac:dyDescent="0.2">
      <c r="A468" s="76" t="s">
        <v>283</v>
      </c>
      <c r="B468" s="16">
        <f t="shared" si="134"/>
        <v>0</v>
      </c>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row>
    <row r="469" spans="1:47" ht="14.1" customHeight="1" x14ac:dyDescent="0.2">
      <c r="A469" s="76" t="s">
        <v>284</v>
      </c>
      <c r="B469" s="16">
        <f t="shared" si="134"/>
        <v>0</v>
      </c>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row>
    <row r="470" spans="1:47" ht="14.1" customHeight="1" x14ac:dyDescent="0.2">
      <c r="A470" s="25" t="s">
        <v>296</v>
      </c>
      <c r="B470" s="16">
        <f t="shared" si="134"/>
        <v>0</v>
      </c>
      <c r="C470" s="16">
        <f t="shared" ref="C470:AU470" si="141">+C471+C475+C478</f>
        <v>0</v>
      </c>
      <c r="D470" s="16">
        <f t="shared" si="141"/>
        <v>0</v>
      </c>
      <c r="E470" s="16">
        <f t="shared" si="141"/>
        <v>0</v>
      </c>
      <c r="F470" s="16">
        <f t="shared" si="141"/>
        <v>0</v>
      </c>
      <c r="G470" s="16">
        <f t="shared" si="141"/>
        <v>0</v>
      </c>
      <c r="H470" s="16">
        <f t="shared" si="141"/>
        <v>0</v>
      </c>
      <c r="I470" s="16">
        <f t="shared" si="141"/>
        <v>0</v>
      </c>
      <c r="J470" s="16">
        <f t="shared" si="141"/>
        <v>0</v>
      </c>
      <c r="K470" s="16">
        <f t="shared" si="141"/>
        <v>0</v>
      </c>
      <c r="L470" s="16">
        <f t="shared" si="141"/>
        <v>0</v>
      </c>
      <c r="M470" s="16">
        <f t="shared" si="141"/>
        <v>0</v>
      </c>
      <c r="N470" s="16">
        <f t="shared" si="141"/>
        <v>0</v>
      </c>
      <c r="O470" s="16">
        <f t="shared" si="141"/>
        <v>0</v>
      </c>
      <c r="P470" s="16">
        <f t="shared" si="141"/>
        <v>0</v>
      </c>
      <c r="Q470" s="16">
        <f t="shared" si="141"/>
        <v>0</v>
      </c>
      <c r="R470" s="16">
        <f t="shared" si="141"/>
        <v>0</v>
      </c>
      <c r="S470" s="16">
        <f t="shared" si="141"/>
        <v>0</v>
      </c>
      <c r="T470" s="16">
        <f t="shared" si="141"/>
        <v>0</v>
      </c>
      <c r="U470" s="16">
        <f t="shared" si="141"/>
        <v>0</v>
      </c>
      <c r="V470" s="16">
        <f t="shared" si="141"/>
        <v>0</v>
      </c>
      <c r="W470" s="16">
        <f t="shared" si="141"/>
        <v>0</v>
      </c>
      <c r="X470" s="16">
        <f t="shared" si="141"/>
        <v>0</v>
      </c>
      <c r="Y470" s="16">
        <f t="shared" si="141"/>
        <v>0</v>
      </c>
      <c r="Z470" s="16">
        <f t="shared" si="141"/>
        <v>0</v>
      </c>
      <c r="AA470" s="16">
        <f t="shared" si="141"/>
        <v>0</v>
      </c>
      <c r="AB470" s="16">
        <f t="shared" si="141"/>
        <v>0</v>
      </c>
      <c r="AC470" s="16">
        <f t="shared" si="141"/>
        <v>0</v>
      </c>
      <c r="AD470" s="16">
        <f t="shared" si="141"/>
        <v>0</v>
      </c>
      <c r="AE470" s="16">
        <f t="shared" si="141"/>
        <v>0</v>
      </c>
      <c r="AF470" s="16">
        <f t="shared" si="141"/>
        <v>0</v>
      </c>
      <c r="AG470" s="16">
        <f t="shared" si="141"/>
        <v>0</v>
      </c>
      <c r="AH470" s="16">
        <f t="shared" si="141"/>
        <v>0</v>
      </c>
      <c r="AI470" s="16">
        <f t="shared" si="141"/>
        <v>0</v>
      </c>
      <c r="AJ470" s="16">
        <f t="shared" si="141"/>
        <v>0</v>
      </c>
      <c r="AK470" s="16">
        <f t="shared" si="141"/>
        <v>0</v>
      </c>
      <c r="AL470" s="16">
        <f t="shared" si="141"/>
        <v>0</v>
      </c>
      <c r="AM470" s="16">
        <f t="shared" si="141"/>
        <v>0</v>
      </c>
      <c r="AN470" s="16">
        <f t="shared" si="141"/>
        <v>0</v>
      </c>
      <c r="AO470" s="16">
        <f t="shared" si="141"/>
        <v>0</v>
      </c>
      <c r="AP470" s="16">
        <f t="shared" si="141"/>
        <v>0</v>
      </c>
      <c r="AQ470" s="16">
        <f t="shared" si="141"/>
        <v>0</v>
      </c>
      <c r="AR470" s="16">
        <f t="shared" si="141"/>
        <v>0</v>
      </c>
      <c r="AS470" s="16">
        <f t="shared" si="141"/>
        <v>0</v>
      </c>
      <c r="AT470" s="16">
        <f t="shared" si="141"/>
        <v>0</v>
      </c>
      <c r="AU470" s="16">
        <f t="shared" si="141"/>
        <v>0</v>
      </c>
    </row>
    <row r="471" spans="1:47" ht="14.1" customHeight="1" x14ac:dyDescent="0.2">
      <c r="A471" s="75" t="s">
        <v>289</v>
      </c>
      <c r="B471" s="16">
        <f t="shared" si="134"/>
        <v>0</v>
      </c>
      <c r="C471" s="17">
        <f t="shared" ref="C471:AU471" si="142">+C472+C473+C474</f>
        <v>0</v>
      </c>
      <c r="D471" s="17">
        <f t="shared" si="142"/>
        <v>0</v>
      </c>
      <c r="E471" s="17">
        <f t="shared" si="142"/>
        <v>0</v>
      </c>
      <c r="F471" s="17">
        <f t="shared" si="142"/>
        <v>0</v>
      </c>
      <c r="G471" s="17">
        <f t="shared" si="142"/>
        <v>0</v>
      </c>
      <c r="H471" s="17">
        <f t="shared" si="142"/>
        <v>0</v>
      </c>
      <c r="I471" s="17">
        <f t="shared" si="142"/>
        <v>0</v>
      </c>
      <c r="J471" s="17">
        <f t="shared" si="142"/>
        <v>0</v>
      </c>
      <c r="K471" s="17">
        <f t="shared" si="142"/>
        <v>0</v>
      </c>
      <c r="L471" s="17">
        <f t="shared" si="142"/>
        <v>0</v>
      </c>
      <c r="M471" s="17">
        <f t="shared" si="142"/>
        <v>0</v>
      </c>
      <c r="N471" s="17">
        <f t="shared" si="142"/>
        <v>0</v>
      </c>
      <c r="O471" s="17">
        <f t="shared" si="142"/>
        <v>0</v>
      </c>
      <c r="P471" s="17">
        <f t="shared" si="142"/>
        <v>0</v>
      </c>
      <c r="Q471" s="17">
        <f t="shared" si="142"/>
        <v>0</v>
      </c>
      <c r="R471" s="17">
        <f t="shared" si="142"/>
        <v>0</v>
      </c>
      <c r="S471" s="17">
        <f t="shared" si="142"/>
        <v>0</v>
      </c>
      <c r="T471" s="17">
        <f t="shared" si="142"/>
        <v>0</v>
      </c>
      <c r="U471" s="17">
        <f t="shared" si="142"/>
        <v>0</v>
      </c>
      <c r="V471" s="17">
        <f t="shared" si="142"/>
        <v>0</v>
      </c>
      <c r="W471" s="17">
        <f t="shared" si="142"/>
        <v>0</v>
      </c>
      <c r="X471" s="17">
        <f t="shared" si="142"/>
        <v>0</v>
      </c>
      <c r="Y471" s="17">
        <f t="shared" si="142"/>
        <v>0</v>
      </c>
      <c r="Z471" s="17">
        <f t="shared" si="142"/>
        <v>0</v>
      </c>
      <c r="AA471" s="17">
        <f t="shared" si="142"/>
        <v>0</v>
      </c>
      <c r="AB471" s="17">
        <f t="shared" si="142"/>
        <v>0</v>
      </c>
      <c r="AC471" s="17">
        <f t="shared" si="142"/>
        <v>0</v>
      </c>
      <c r="AD471" s="17">
        <f t="shared" si="142"/>
        <v>0</v>
      </c>
      <c r="AE471" s="17">
        <f t="shared" si="142"/>
        <v>0</v>
      </c>
      <c r="AF471" s="17">
        <f t="shared" si="142"/>
        <v>0</v>
      </c>
      <c r="AG471" s="17">
        <f t="shared" si="142"/>
        <v>0</v>
      </c>
      <c r="AH471" s="17">
        <f t="shared" si="142"/>
        <v>0</v>
      </c>
      <c r="AI471" s="17">
        <f t="shared" si="142"/>
        <v>0</v>
      </c>
      <c r="AJ471" s="17">
        <f t="shared" si="142"/>
        <v>0</v>
      </c>
      <c r="AK471" s="17">
        <f t="shared" si="142"/>
        <v>0</v>
      </c>
      <c r="AL471" s="17">
        <f t="shared" si="142"/>
        <v>0</v>
      </c>
      <c r="AM471" s="17">
        <f t="shared" si="142"/>
        <v>0</v>
      </c>
      <c r="AN471" s="17">
        <f t="shared" si="142"/>
        <v>0</v>
      </c>
      <c r="AO471" s="17">
        <f t="shared" si="142"/>
        <v>0</v>
      </c>
      <c r="AP471" s="17">
        <f t="shared" si="142"/>
        <v>0</v>
      </c>
      <c r="AQ471" s="17">
        <f t="shared" si="142"/>
        <v>0</v>
      </c>
      <c r="AR471" s="17">
        <f t="shared" si="142"/>
        <v>0</v>
      </c>
      <c r="AS471" s="17">
        <f t="shared" si="142"/>
        <v>0</v>
      </c>
      <c r="AT471" s="17">
        <f t="shared" si="142"/>
        <v>0</v>
      </c>
      <c r="AU471" s="17">
        <f t="shared" si="142"/>
        <v>0</v>
      </c>
    </row>
    <row r="472" spans="1:47" ht="14.1" customHeight="1" x14ac:dyDescent="0.2">
      <c r="A472" s="76" t="s">
        <v>290</v>
      </c>
      <c r="B472" s="16">
        <f t="shared" si="134"/>
        <v>0</v>
      </c>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row>
    <row r="473" spans="1:47" ht="14.1" customHeight="1" x14ac:dyDescent="0.2">
      <c r="A473" s="76" t="s">
        <v>291</v>
      </c>
      <c r="B473" s="16">
        <f t="shared" si="134"/>
        <v>0</v>
      </c>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row>
    <row r="474" spans="1:47" ht="14.1" customHeight="1" x14ac:dyDescent="0.2">
      <c r="A474" s="76" t="s">
        <v>292</v>
      </c>
      <c r="B474" s="16">
        <f t="shared" si="134"/>
        <v>0</v>
      </c>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row>
    <row r="475" spans="1:47" ht="14.1" customHeight="1" x14ac:dyDescent="0.2">
      <c r="A475" s="75" t="s">
        <v>293</v>
      </c>
      <c r="B475" s="16">
        <f t="shared" si="134"/>
        <v>0</v>
      </c>
      <c r="C475" s="16">
        <f t="shared" ref="C475:AU475" si="143">+C476+C477</f>
        <v>0</v>
      </c>
      <c r="D475" s="16">
        <f t="shared" si="143"/>
        <v>0</v>
      </c>
      <c r="E475" s="16">
        <f t="shared" si="143"/>
        <v>0</v>
      </c>
      <c r="F475" s="16">
        <f t="shared" si="143"/>
        <v>0</v>
      </c>
      <c r="G475" s="16">
        <f t="shared" si="143"/>
        <v>0</v>
      </c>
      <c r="H475" s="16">
        <f t="shared" si="143"/>
        <v>0</v>
      </c>
      <c r="I475" s="16">
        <f t="shared" si="143"/>
        <v>0</v>
      </c>
      <c r="J475" s="16">
        <f t="shared" si="143"/>
        <v>0</v>
      </c>
      <c r="K475" s="16">
        <f t="shared" si="143"/>
        <v>0</v>
      </c>
      <c r="L475" s="16">
        <f t="shared" si="143"/>
        <v>0</v>
      </c>
      <c r="M475" s="16">
        <f t="shared" si="143"/>
        <v>0</v>
      </c>
      <c r="N475" s="16">
        <f t="shared" si="143"/>
        <v>0</v>
      </c>
      <c r="O475" s="16">
        <f t="shared" si="143"/>
        <v>0</v>
      </c>
      <c r="P475" s="16">
        <f t="shared" si="143"/>
        <v>0</v>
      </c>
      <c r="Q475" s="16">
        <f t="shared" si="143"/>
        <v>0</v>
      </c>
      <c r="R475" s="16">
        <f t="shared" si="143"/>
        <v>0</v>
      </c>
      <c r="S475" s="16">
        <f t="shared" si="143"/>
        <v>0</v>
      </c>
      <c r="T475" s="16">
        <f t="shared" si="143"/>
        <v>0</v>
      </c>
      <c r="U475" s="16">
        <f t="shared" si="143"/>
        <v>0</v>
      </c>
      <c r="V475" s="16">
        <f t="shared" si="143"/>
        <v>0</v>
      </c>
      <c r="W475" s="16">
        <f t="shared" si="143"/>
        <v>0</v>
      </c>
      <c r="X475" s="16">
        <f t="shared" si="143"/>
        <v>0</v>
      </c>
      <c r="Y475" s="16">
        <f t="shared" si="143"/>
        <v>0</v>
      </c>
      <c r="Z475" s="16">
        <f t="shared" si="143"/>
        <v>0</v>
      </c>
      <c r="AA475" s="16">
        <f t="shared" si="143"/>
        <v>0</v>
      </c>
      <c r="AB475" s="16">
        <f t="shared" si="143"/>
        <v>0</v>
      </c>
      <c r="AC475" s="16">
        <f t="shared" si="143"/>
        <v>0</v>
      </c>
      <c r="AD475" s="16">
        <f t="shared" si="143"/>
        <v>0</v>
      </c>
      <c r="AE475" s="16">
        <f t="shared" si="143"/>
        <v>0</v>
      </c>
      <c r="AF475" s="16">
        <f t="shared" si="143"/>
        <v>0</v>
      </c>
      <c r="AG475" s="16">
        <f t="shared" si="143"/>
        <v>0</v>
      </c>
      <c r="AH475" s="16">
        <f t="shared" si="143"/>
        <v>0</v>
      </c>
      <c r="AI475" s="16">
        <f t="shared" si="143"/>
        <v>0</v>
      </c>
      <c r="AJ475" s="16">
        <f t="shared" si="143"/>
        <v>0</v>
      </c>
      <c r="AK475" s="16">
        <f t="shared" si="143"/>
        <v>0</v>
      </c>
      <c r="AL475" s="16">
        <f t="shared" si="143"/>
        <v>0</v>
      </c>
      <c r="AM475" s="16">
        <f t="shared" si="143"/>
        <v>0</v>
      </c>
      <c r="AN475" s="16">
        <f t="shared" si="143"/>
        <v>0</v>
      </c>
      <c r="AO475" s="16">
        <f t="shared" si="143"/>
        <v>0</v>
      </c>
      <c r="AP475" s="16">
        <f t="shared" si="143"/>
        <v>0</v>
      </c>
      <c r="AQ475" s="16">
        <f t="shared" si="143"/>
        <v>0</v>
      </c>
      <c r="AR475" s="16">
        <f t="shared" si="143"/>
        <v>0</v>
      </c>
      <c r="AS475" s="16">
        <f t="shared" si="143"/>
        <v>0</v>
      </c>
      <c r="AT475" s="16">
        <f t="shared" si="143"/>
        <v>0</v>
      </c>
      <c r="AU475" s="16">
        <f t="shared" si="143"/>
        <v>0</v>
      </c>
    </row>
    <row r="476" spans="1:47" ht="14.1" customHeight="1" x14ac:dyDescent="0.2">
      <c r="A476" s="76" t="s">
        <v>294</v>
      </c>
      <c r="B476" s="16">
        <f t="shared" si="134"/>
        <v>0</v>
      </c>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row>
    <row r="477" spans="1:47" ht="14.1" customHeight="1" x14ac:dyDescent="0.2">
      <c r="A477" s="76" t="s">
        <v>295</v>
      </c>
      <c r="B477" s="16">
        <f t="shared" si="134"/>
        <v>0</v>
      </c>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row>
    <row r="478" spans="1:47" ht="14.1" customHeight="1" x14ac:dyDescent="0.2">
      <c r="A478" s="75" t="s">
        <v>282</v>
      </c>
      <c r="B478" s="16">
        <f t="shared" si="134"/>
        <v>0</v>
      </c>
      <c r="C478" s="16">
        <f t="shared" ref="C478:AU478" si="144">+C479+C480</f>
        <v>0</v>
      </c>
      <c r="D478" s="16">
        <f t="shared" si="144"/>
        <v>0</v>
      </c>
      <c r="E478" s="16">
        <f t="shared" si="144"/>
        <v>0</v>
      </c>
      <c r="F478" s="16">
        <f t="shared" si="144"/>
        <v>0</v>
      </c>
      <c r="G478" s="16">
        <f t="shared" si="144"/>
        <v>0</v>
      </c>
      <c r="H478" s="16">
        <f t="shared" si="144"/>
        <v>0</v>
      </c>
      <c r="I478" s="16">
        <f t="shared" si="144"/>
        <v>0</v>
      </c>
      <c r="J478" s="16">
        <f t="shared" si="144"/>
        <v>0</v>
      </c>
      <c r="K478" s="16">
        <f t="shared" si="144"/>
        <v>0</v>
      </c>
      <c r="L478" s="16">
        <f t="shared" si="144"/>
        <v>0</v>
      </c>
      <c r="M478" s="16">
        <f t="shared" si="144"/>
        <v>0</v>
      </c>
      <c r="N478" s="16">
        <f t="shared" si="144"/>
        <v>0</v>
      </c>
      <c r="O478" s="16">
        <f t="shared" si="144"/>
        <v>0</v>
      </c>
      <c r="P478" s="16">
        <f t="shared" si="144"/>
        <v>0</v>
      </c>
      <c r="Q478" s="16">
        <f t="shared" si="144"/>
        <v>0</v>
      </c>
      <c r="R478" s="16">
        <f t="shared" si="144"/>
        <v>0</v>
      </c>
      <c r="S478" s="16">
        <f t="shared" si="144"/>
        <v>0</v>
      </c>
      <c r="T478" s="16">
        <f t="shared" si="144"/>
        <v>0</v>
      </c>
      <c r="U478" s="16">
        <f t="shared" si="144"/>
        <v>0</v>
      </c>
      <c r="V478" s="16">
        <f t="shared" si="144"/>
        <v>0</v>
      </c>
      <c r="W478" s="16">
        <f t="shared" si="144"/>
        <v>0</v>
      </c>
      <c r="X478" s="16">
        <f t="shared" si="144"/>
        <v>0</v>
      </c>
      <c r="Y478" s="16">
        <f t="shared" si="144"/>
        <v>0</v>
      </c>
      <c r="Z478" s="16">
        <f t="shared" si="144"/>
        <v>0</v>
      </c>
      <c r="AA478" s="16">
        <f t="shared" si="144"/>
        <v>0</v>
      </c>
      <c r="AB478" s="16">
        <f t="shared" si="144"/>
        <v>0</v>
      </c>
      <c r="AC478" s="16">
        <f t="shared" si="144"/>
        <v>0</v>
      </c>
      <c r="AD478" s="16">
        <f t="shared" si="144"/>
        <v>0</v>
      </c>
      <c r="AE478" s="16">
        <f t="shared" si="144"/>
        <v>0</v>
      </c>
      <c r="AF478" s="16">
        <f t="shared" si="144"/>
        <v>0</v>
      </c>
      <c r="AG478" s="16">
        <f t="shared" si="144"/>
        <v>0</v>
      </c>
      <c r="AH478" s="16">
        <f t="shared" si="144"/>
        <v>0</v>
      </c>
      <c r="AI478" s="16">
        <f t="shared" si="144"/>
        <v>0</v>
      </c>
      <c r="AJ478" s="16">
        <f t="shared" si="144"/>
        <v>0</v>
      </c>
      <c r="AK478" s="16">
        <f t="shared" si="144"/>
        <v>0</v>
      </c>
      <c r="AL478" s="16">
        <f t="shared" si="144"/>
        <v>0</v>
      </c>
      <c r="AM478" s="16">
        <f t="shared" si="144"/>
        <v>0</v>
      </c>
      <c r="AN478" s="16">
        <f t="shared" si="144"/>
        <v>0</v>
      </c>
      <c r="AO478" s="16">
        <f t="shared" si="144"/>
        <v>0</v>
      </c>
      <c r="AP478" s="16">
        <f t="shared" si="144"/>
        <v>0</v>
      </c>
      <c r="AQ478" s="16">
        <f t="shared" si="144"/>
        <v>0</v>
      </c>
      <c r="AR478" s="16">
        <f t="shared" si="144"/>
        <v>0</v>
      </c>
      <c r="AS478" s="16">
        <f t="shared" si="144"/>
        <v>0</v>
      </c>
      <c r="AT478" s="16">
        <f t="shared" si="144"/>
        <v>0</v>
      </c>
      <c r="AU478" s="16">
        <f t="shared" si="144"/>
        <v>0</v>
      </c>
    </row>
    <row r="479" spans="1:47" ht="14.1" customHeight="1" x14ac:dyDescent="0.2">
      <c r="A479" s="76" t="s">
        <v>297</v>
      </c>
      <c r="B479" s="16">
        <f t="shared" si="134"/>
        <v>0</v>
      </c>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row>
    <row r="480" spans="1:47" ht="14.1" customHeight="1" x14ac:dyDescent="0.2">
      <c r="A480" s="76" t="s">
        <v>298</v>
      </c>
      <c r="B480" s="16">
        <f t="shared" si="134"/>
        <v>0</v>
      </c>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row>
    <row r="481" spans="1:47" ht="14.1" customHeight="1" x14ac:dyDescent="0.2">
      <c r="A481" s="15" t="s">
        <v>250</v>
      </c>
      <c r="B481" s="16">
        <f t="shared" ref="B481:B530" si="145">SUM(C481:AU481)</f>
        <v>0</v>
      </c>
      <c r="C481" s="16">
        <f t="shared" ref="C481:AU481" si="146">+C482+C523</f>
        <v>0</v>
      </c>
      <c r="D481" s="16">
        <f t="shared" si="146"/>
        <v>0</v>
      </c>
      <c r="E481" s="16">
        <f t="shared" si="146"/>
        <v>0</v>
      </c>
      <c r="F481" s="16">
        <f t="shared" si="146"/>
        <v>0</v>
      </c>
      <c r="G481" s="16">
        <f t="shared" si="146"/>
        <v>0</v>
      </c>
      <c r="H481" s="16">
        <f t="shared" si="146"/>
        <v>0</v>
      </c>
      <c r="I481" s="16">
        <f t="shared" si="146"/>
        <v>0</v>
      </c>
      <c r="J481" s="16">
        <f t="shared" si="146"/>
        <v>0</v>
      </c>
      <c r="K481" s="16">
        <f t="shared" si="146"/>
        <v>0</v>
      </c>
      <c r="L481" s="16">
        <f t="shared" si="146"/>
        <v>0</v>
      </c>
      <c r="M481" s="16">
        <f t="shared" si="146"/>
        <v>0</v>
      </c>
      <c r="N481" s="16">
        <f t="shared" si="146"/>
        <v>0</v>
      </c>
      <c r="O481" s="16">
        <f t="shared" si="146"/>
        <v>0</v>
      </c>
      <c r="P481" s="16">
        <f t="shared" si="146"/>
        <v>0</v>
      </c>
      <c r="Q481" s="16">
        <f t="shared" si="146"/>
        <v>0</v>
      </c>
      <c r="R481" s="16">
        <f t="shared" si="146"/>
        <v>0</v>
      </c>
      <c r="S481" s="16">
        <f t="shared" si="146"/>
        <v>0</v>
      </c>
      <c r="T481" s="16">
        <f t="shared" si="146"/>
        <v>0</v>
      </c>
      <c r="U481" s="16">
        <f t="shared" si="146"/>
        <v>0</v>
      </c>
      <c r="V481" s="16">
        <f t="shared" si="146"/>
        <v>0</v>
      </c>
      <c r="W481" s="16">
        <f t="shared" si="146"/>
        <v>0</v>
      </c>
      <c r="X481" s="16">
        <f t="shared" si="146"/>
        <v>0</v>
      </c>
      <c r="Y481" s="16">
        <f t="shared" si="146"/>
        <v>0</v>
      </c>
      <c r="Z481" s="16">
        <f t="shared" si="146"/>
        <v>0</v>
      </c>
      <c r="AA481" s="16">
        <f t="shared" si="146"/>
        <v>0</v>
      </c>
      <c r="AB481" s="16">
        <f t="shared" si="146"/>
        <v>0</v>
      </c>
      <c r="AC481" s="16">
        <f t="shared" si="146"/>
        <v>0</v>
      </c>
      <c r="AD481" s="16">
        <f t="shared" si="146"/>
        <v>0</v>
      </c>
      <c r="AE481" s="16">
        <f t="shared" si="146"/>
        <v>0</v>
      </c>
      <c r="AF481" s="16">
        <f t="shared" si="146"/>
        <v>0</v>
      </c>
      <c r="AG481" s="16">
        <f t="shared" si="146"/>
        <v>0</v>
      </c>
      <c r="AH481" s="16">
        <f t="shared" si="146"/>
        <v>0</v>
      </c>
      <c r="AI481" s="16">
        <f t="shared" si="146"/>
        <v>0</v>
      </c>
      <c r="AJ481" s="16">
        <f t="shared" si="146"/>
        <v>0</v>
      </c>
      <c r="AK481" s="16">
        <f t="shared" si="146"/>
        <v>0</v>
      </c>
      <c r="AL481" s="16">
        <f t="shared" si="146"/>
        <v>0</v>
      </c>
      <c r="AM481" s="16">
        <f t="shared" si="146"/>
        <v>0</v>
      </c>
      <c r="AN481" s="16">
        <f t="shared" si="146"/>
        <v>0</v>
      </c>
      <c r="AO481" s="16">
        <f t="shared" si="146"/>
        <v>0</v>
      </c>
      <c r="AP481" s="16">
        <f t="shared" si="146"/>
        <v>0</v>
      </c>
      <c r="AQ481" s="16">
        <f t="shared" si="146"/>
        <v>0</v>
      </c>
      <c r="AR481" s="16">
        <f t="shared" si="146"/>
        <v>0</v>
      </c>
      <c r="AS481" s="16">
        <f t="shared" si="146"/>
        <v>0</v>
      </c>
      <c r="AT481" s="16">
        <f t="shared" si="146"/>
        <v>0</v>
      </c>
      <c r="AU481" s="16">
        <f t="shared" si="146"/>
        <v>0</v>
      </c>
    </row>
    <row r="482" spans="1:47" ht="14.1" customHeight="1" x14ac:dyDescent="0.2">
      <c r="A482" s="25" t="s">
        <v>90</v>
      </c>
      <c r="B482" s="16">
        <f t="shared" si="145"/>
        <v>0</v>
      </c>
      <c r="C482" s="16">
        <f t="shared" ref="C482:AU482" si="147">+C483+C493+C502+C506+C507+C508+C509+C515</f>
        <v>0</v>
      </c>
      <c r="D482" s="16">
        <f t="shared" si="147"/>
        <v>0</v>
      </c>
      <c r="E482" s="16">
        <f t="shared" si="147"/>
        <v>0</v>
      </c>
      <c r="F482" s="16">
        <f t="shared" si="147"/>
        <v>0</v>
      </c>
      <c r="G482" s="16">
        <f t="shared" si="147"/>
        <v>0</v>
      </c>
      <c r="H482" s="16">
        <f t="shared" si="147"/>
        <v>0</v>
      </c>
      <c r="I482" s="16">
        <f t="shared" si="147"/>
        <v>0</v>
      </c>
      <c r="J482" s="16">
        <f t="shared" si="147"/>
        <v>0</v>
      </c>
      <c r="K482" s="16">
        <f t="shared" si="147"/>
        <v>0</v>
      </c>
      <c r="L482" s="16">
        <f t="shared" si="147"/>
        <v>0</v>
      </c>
      <c r="M482" s="16">
        <f t="shared" si="147"/>
        <v>0</v>
      </c>
      <c r="N482" s="16">
        <f t="shared" si="147"/>
        <v>0</v>
      </c>
      <c r="O482" s="16">
        <f t="shared" si="147"/>
        <v>0</v>
      </c>
      <c r="P482" s="16">
        <f t="shared" si="147"/>
        <v>0</v>
      </c>
      <c r="Q482" s="16">
        <f t="shared" si="147"/>
        <v>0</v>
      </c>
      <c r="R482" s="16">
        <f t="shared" si="147"/>
        <v>0</v>
      </c>
      <c r="S482" s="16">
        <f t="shared" si="147"/>
        <v>0</v>
      </c>
      <c r="T482" s="16">
        <f t="shared" si="147"/>
        <v>0</v>
      </c>
      <c r="U482" s="16">
        <f t="shared" si="147"/>
        <v>0</v>
      </c>
      <c r="V482" s="16">
        <f t="shared" si="147"/>
        <v>0</v>
      </c>
      <c r="W482" s="16">
        <f t="shared" si="147"/>
        <v>0</v>
      </c>
      <c r="X482" s="16">
        <f t="shared" si="147"/>
        <v>0</v>
      </c>
      <c r="Y482" s="16">
        <f t="shared" si="147"/>
        <v>0</v>
      </c>
      <c r="Z482" s="16">
        <f t="shared" si="147"/>
        <v>0</v>
      </c>
      <c r="AA482" s="16">
        <f t="shared" si="147"/>
        <v>0</v>
      </c>
      <c r="AB482" s="16">
        <f t="shared" si="147"/>
        <v>0</v>
      </c>
      <c r="AC482" s="16">
        <f t="shared" si="147"/>
        <v>0</v>
      </c>
      <c r="AD482" s="16">
        <f t="shared" si="147"/>
        <v>0</v>
      </c>
      <c r="AE482" s="16">
        <f t="shared" si="147"/>
        <v>0</v>
      </c>
      <c r="AF482" s="16">
        <f t="shared" si="147"/>
        <v>0</v>
      </c>
      <c r="AG482" s="16">
        <f t="shared" si="147"/>
        <v>0</v>
      </c>
      <c r="AH482" s="16">
        <f t="shared" si="147"/>
        <v>0</v>
      </c>
      <c r="AI482" s="16">
        <f t="shared" si="147"/>
        <v>0</v>
      </c>
      <c r="AJ482" s="16">
        <f t="shared" si="147"/>
        <v>0</v>
      </c>
      <c r="AK482" s="16">
        <f t="shared" si="147"/>
        <v>0</v>
      </c>
      <c r="AL482" s="16">
        <f t="shared" si="147"/>
        <v>0</v>
      </c>
      <c r="AM482" s="16">
        <f t="shared" si="147"/>
        <v>0</v>
      </c>
      <c r="AN482" s="16">
        <f t="shared" si="147"/>
        <v>0</v>
      </c>
      <c r="AO482" s="16">
        <f t="shared" si="147"/>
        <v>0</v>
      </c>
      <c r="AP482" s="16">
        <f t="shared" si="147"/>
        <v>0</v>
      </c>
      <c r="AQ482" s="16">
        <f t="shared" si="147"/>
        <v>0</v>
      </c>
      <c r="AR482" s="16">
        <f t="shared" si="147"/>
        <v>0</v>
      </c>
      <c r="AS482" s="16">
        <f t="shared" si="147"/>
        <v>0</v>
      </c>
      <c r="AT482" s="16">
        <f t="shared" si="147"/>
        <v>0</v>
      </c>
      <c r="AU482" s="16">
        <f t="shared" si="147"/>
        <v>0</v>
      </c>
    </row>
    <row r="483" spans="1:47" ht="14.1" customHeight="1" x14ac:dyDescent="0.2">
      <c r="A483" s="14" t="s">
        <v>4</v>
      </c>
      <c r="B483" s="16">
        <f t="shared" si="145"/>
        <v>0</v>
      </c>
      <c r="C483" s="16">
        <f t="shared" ref="C483:AU483" si="148">+C484+C488+C489+C490</f>
        <v>0</v>
      </c>
      <c r="D483" s="16">
        <f t="shared" si="148"/>
        <v>0</v>
      </c>
      <c r="E483" s="16">
        <f t="shared" si="148"/>
        <v>0</v>
      </c>
      <c r="F483" s="16">
        <f t="shared" si="148"/>
        <v>0</v>
      </c>
      <c r="G483" s="16">
        <f t="shared" si="148"/>
        <v>0</v>
      </c>
      <c r="H483" s="16">
        <f t="shared" si="148"/>
        <v>0</v>
      </c>
      <c r="I483" s="16">
        <f t="shared" si="148"/>
        <v>0</v>
      </c>
      <c r="J483" s="16">
        <f t="shared" si="148"/>
        <v>0</v>
      </c>
      <c r="K483" s="16">
        <f t="shared" si="148"/>
        <v>0</v>
      </c>
      <c r="L483" s="16">
        <f t="shared" si="148"/>
        <v>0</v>
      </c>
      <c r="M483" s="16">
        <f t="shared" si="148"/>
        <v>0</v>
      </c>
      <c r="N483" s="16">
        <f t="shared" si="148"/>
        <v>0</v>
      </c>
      <c r="O483" s="16">
        <f t="shared" si="148"/>
        <v>0</v>
      </c>
      <c r="P483" s="16">
        <f t="shared" si="148"/>
        <v>0</v>
      </c>
      <c r="Q483" s="16">
        <f t="shared" si="148"/>
        <v>0</v>
      </c>
      <c r="R483" s="16">
        <f t="shared" si="148"/>
        <v>0</v>
      </c>
      <c r="S483" s="16">
        <f t="shared" si="148"/>
        <v>0</v>
      </c>
      <c r="T483" s="16">
        <f t="shared" si="148"/>
        <v>0</v>
      </c>
      <c r="U483" s="16">
        <f t="shared" si="148"/>
        <v>0</v>
      </c>
      <c r="V483" s="16">
        <f t="shared" si="148"/>
        <v>0</v>
      </c>
      <c r="W483" s="16">
        <f t="shared" si="148"/>
        <v>0</v>
      </c>
      <c r="X483" s="16">
        <f t="shared" si="148"/>
        <v>0</v>
      </c>
      <c r="Y483" s="16">
        <f t="shared" si="148"/>
        <v>0</v>
      </c>
      <c r="Z483" s="16">
        <f t="shared" si="148"/>
        <v>0</v>
      </c>
      <c r="AA483" s="16">
        <f t="shared" si="148"/>
        <v>0</v>
      </c>
      <c r="AB483" s="16">
        <f t="shared" si="148"/>
        <v>0</v>
      </c>
      <c r="AC483" s="16">
        <f t="shared" si="148"/>
        <v>0</v>
      </c>
      <c r="AD483" s="16">
        <f t="shared" si="148"/>
        <v>0</v>
      </c>
      <c r="AE483" s="16">
        <f t="shared" si="148"/>
        <v>0</v>
      </c>
      <c r="AF483" s="16">
        <f t="shared" si="148"/>
        <v>0</v>
      </c>
      <c r="AG483" s="16">
        <f t="shared" si="148"/>
        <v>0</v>
      </c>
      <c r="AH483" s="16">
        <f t="shared" si="148"/>
        <v>0</v>
      </c>
      <c r="AI483" s="16">
        <f t="shared" si="148"/>
        <v>0</v>
      </c>
      <c r="AJ483" s="16">
        <f t="shared" si="148"/>
        <v>0</v>
      </c>
      <c r="AK483" s="16">
        <f t="shared" si="148"/>
        <v>0</v>
      </c>
      <c r="AL483" s="16">
        <f t="shared" si="148"/>
        <v>0</v>
      </c>
      <c r="AM483" s="16">
        <f t="shared" si="148"/>
        <v>0</v>
      </c>
      <c r="AN483" s="16">
        <f t="shared" si="148"/>
        <v>0</v>
      </c>
      <c r="AO483" s="16">
        <f t="shared" si="148"/>
        <v>0</v>
      </c>
      <c r="AP483" s="16">
        <f t="shared" si="148"/>
        <v>0</v>
      </c>
      <c r="AQ483" s="16">
        <f t="shared" si="148"/>
        <v>0</v>
      </c>
      <c r="AR483" s="16">
        <f t="shared" si="148"/>
        <v>0</v>
      </c>
      <c r="AS483" s="16">
        <f t="shared" si="148"/>
        <v>0</v>
      </c>
      <c r="AT483" s="16">
        <f t="shared" si="148"/>
        <v>0</v>
      </c>
      <c r="AU483" s="16">
        <f t="shared" si="148"/>
        <v>0</v>
      </c>
    </row>
    <row r="484" spans="1:47" ht="14.1" customHeight="1" x14ac:dyDescent="0.2">
      <c r="A484" s="12" t="s">
        <v>18</v>
      </c>
      <c r="B484" s="16">
        <f t="shared" si="145"/>
        <v>0</v>
      </c>
      <c r="C484" s="16">
        <f t="shared" ref="C484:AU484" si="149">+C485+C486+C487</f>
        <v>0</v>
      </c>
      <c r="D484" s="16">
        <f t="shared" si="149"/>
        <v>0</v>
      </c>
      <c r="E484" s="16">
        <f t="shared" si="149"/>
        <v>0</v>
      </c>
      <c r="F484" s="16">
        <f t="shared" si="149"/>
        <v>0</v>
      </c>
      <c r="G484" s="16">
        <f t="shared" si="149"/>
        <v>0</v>
      </c>
      <c r="H484" s="16">
        <f t="shared" si="149"/>
        <v>0</v>
      </c>
      <c r="I484" s="16">
        <f t="shared" si="149"/>
        <v>0</v>
      </c>
      <c r="J484" s="16">
        <f t="shared" si="149"/>
        <v>0</v>
      </c>
      <c r="K484" s="16">
        <f t="shared" si="149"/>
        <v>0</v>
      </c>
      <c r="L484" s="16">
        <f t="shared" si="149"/>
        <v>0</v>
      </c>
      <c r="M484" s="16">
        <f t="shared" si="149"/>
        <v>0</v>
      </c>
      <c r="N484" s="16">
        <f t="shared" si="149"/>
        <v>0</v>
      </c>
      <c r="O484" s="16">
        <f t="shared" si="149"/>
        <v>0</v>
      </c>
      <c r="P484" s="16">
        <f t="shared" si="149"/>
        <v>0</v>
      </c>
      <c r="Q484" s="16">
        <f t="shared" si="149"/>
        <v>0</v>
      </c>
      <c r="R484" s="16">
        <f t="shared" si="149"/>
        <v>0</v>
      </c>
      <c r="S484" s="16">
        <f t="shared" si="149"/>
        <v>0</v>
      </c>
      <c r="T484" s="16">
        <f t="shared" si="149"/>
        <v>0</v>
      </c>
      <c r="U484" s="16">
        <f t="shared" si="149"/>
        <v>0</v>
      </c>
      <c r="V484" s="16">
        <f t="shared" si="149"/>
        <v>0</v>
      </c>
      <c r="W484" s="16">
        <f t="shared" si="149"/>
        <v>0</v>
      </c>
      <c r="X484" s="16">
        <f t="shared" si="149"/>
        <v>0</v>
      </c>
      <c r="Y484" s="16">
        <f t="shared" si="149"/>
        <v>0</v>
      </c>
      <c r="Z484" s="16">
        <f t="shared" si="149"/>
        <v>0</v>
      </c>
      <c r="AA484" s="16">
        <f t="shared" si="149"/>
        <v>0</v>
      </c>
      <c r="AB484" s="16">
        <f t="shared" si="149"/>
        <v>0</v>
      </c>
      <c r="AC484" s="16">
        <f t="shared" si="149"/>
        <v>0</v>
      </c>
      <c r="AD484" s="16">
        <f t="shared" si="149"/>
        <v>0</v>
      </c>
      <c r="AE484" s="16">
        <f t="shared" si="149"/>
        <v>0</v>
      </c>
      <c r="AF484" s="16">
        <f t="shared" si="149"/>
        <v>0</v>
      </c>
      <c r="AG484" s="16">
        <f t="shared" si="149"/>
        <v>0</v>
      </c>
      <c r="AH484" s="16">
        <f t="shared" si="149"/>
        <v>0</v>
      </c>
      <c r="AI484" s="16">
        <f t="shared" si="149"/>
        <v>0</v>
      </c>
      <c r="AJ484" s="16">
        <f t="shared" si="149"/>
        <v>0</v>
      </c>
      <c r="AK484" s="16">
        <f t="shared" si="149"/>
        <v>0</v>
      </c>
      <c r="AL484" s="16">
        <f t="shared" si="149"/>
        <v>0</v>
      </c>
      <c r="AM484" s="16">
        <f t="shared" si="149"/>
        <v>0</v>
      </c>
      <c r="AN484" s="16">
        <f t="shared" si="149"/>
        <v>0</v>
      </c>
      <c r="AO484" s="16">
        <f t="shared" si="149"/>
        <v>0</v>
      </c>
      <c r="AP484" s="16">
        <f t="shared" si="149"/>
        <v>0</v>
      </c>
      <c r="AQ484" s="16">
        <f t="shared" si="149"/>
        <v>0</v>
      </c>
      <c r="AR484" s="16">
        <f t="shared" si="149"/>
        <v>0</v>
      </c>
      <c r="AS484" s="16">
        <f t="shared" si="149"/>
        <v>0</v>
      </c>
      <c r="AT484" s="16">
        <f t="shared" si="149"/>
        <v>0</v>
      </c>
      <c r="AU484" s="16">
        <f t="shared" si="149"/>
        <v>0</v>
      </c>
    </row>
    <row r="485" spans="1:47" ht="14.1" customHeight="1" x14ac:dyDescent="0.2">
      <c r="A485" s="27" t="s">
        <v>112</v>
      </c>
      <c r="B485" s="16">
        <f t="shared" si="145"/>
        <v>0</v>
      </c>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row>
    <row r="486" spans="1:47" ht="14.1" customHeight="1" x14ac:dyDescent="0.2">
      <c r="A486" s="27" t="s">
        <v>113</v>
      </c>
      <c r="B486" s="16">
        <f t="shared" si="145"/>
        <v>0</v>
      </c>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row>
    <row r="487" spans="1:47" ht="14.1" customHeight="1" x14ac:dyDescent="0.2">
      <c r="A487" s="27" t="s">
        <v>114</v>
      </c>
      <c r="B487" s="16">
        <f t="shared" si="145"/>
        <v>0</v>
      </c>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row>
    <row r="488" spans="1:47" ht="14.1" customHeight="1" x14ac:dyDescent="0.2">
      <c r="A488" s="12" t="s">
        <v>100</v>
      </c>
      <c r="B488" s="16">
        <f t="shared" si="145"/>
        <v>0</v>
      </c>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row>
    <row r="489" spans="1:47" ht="14.1" customHeight="1" x14ac:dyDescent="0.2">
      <c r="A489" s="12" t="s">
        <v>251</v>
      </c>
      <c r="B489" s="16">
        <f t="shared" si="145"/>
        <v>0</v>
      </c>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row>
    <row r="490" spans="1:47" ht="14.1" customHeight="1" x14ac:dyDescent="0.2">
      <c r="A490" s="12" t="s">
        <v>19</v>
      </c>
      <c r="B490" s="16">
        <f t="shared" si="145"/>
        <v>0</v>
      </c>
      <c r="C490" s="16">
        <f t="shared" ref="C490:AU490" si="150">+C491+C492</f>
        <v>0</v>
      </c>
      <c r="D490" s="16">
        <f t="shared" si="150"/>
        <v>0</v>
      </c>
      <c r="E490" s="16">
        <f t="shared" si="150"/>
        <v>0</v>
      </c>
      <c r="F490" s="16">
        <f t="shared" si="150"/>
        <v>0</v>
      </c>
      <c r="G490" s="16">
        <f t="shared" si="150"/>
        <v>0</v>
      </c>
      <c r="H490" s="16">
        <f t="shared" si="150"/>
        <v>0</v>
      </c>
      <c r="I490" s="16">
        <f t="shared" si="150"/>
        <v>0</v>
      </c>
      <c r="J490" s="16">
        <f t="shared" si="150"/>
        <v>0</v>
      </c>
      <c r="K490" s="16">
        <f t="shared" si="150"/>
        <v>0</v>
      </c>
      <c r="L490" s="16">
        <f t="shared" si="150"/>
        <v>0</v>
      </c>
      <c r="M490" s="16">
        <f t="shared" si="150"/>
        <v>0</v>
      </c>
      <c r="N490" s="16">
        <f t="shared" si="150"/>
        <v>0</v>
      </c>
      <c r="O490" s="16">
        <f t="shared" si="150"/>
        <v>0</v>
      </c>
      <c r="P490" s="16">
        <f t="shared" si="150"/>
        <v>0</v>
      </c>
      <c r="Q490" s="16">
        <f t="shared" si="150"/>
        <v>0</v>
      </c>
      <c r="R490" s="16">
        <f t="shared" si="150"/>
        <v>0</v>
      </c>
      <c r="S490" s="16">
        <f t="shared" si="150"/>
        <v>0</v>
      </c>
      <c r="T490" s="16">
        <f t="shared" si="150"/>
        <v>0</v>
      </c>
      <c r="U490" s="16">
        <f t="shared" si="150"/>
        <v>0</v>
      </c>
      <c r="V490" s="16">
        <f t="shared" si="150"/>
        <v>0</v>
      </c>
      <c r="W490" s="16">
        <f t="shared" si="150"/>
        <v>0</v>
      </c>
      <c r="X490" s="16">
        <f t="shared" si="150"/>
        <v>0</v>
      </c>
      <c r="Y490" s="16">
        <f t="shared" si="150"/>
        <v>0</v>
      </c>
      <c r="Z490" s="16">
        <f t="shared" si="150"/>
        <v>0</v>
      </c>
      <c r="AA490" s="16">
        <f t="shared" si="150"/>
        <v>0</v>
      </c>
      <c r="AB490" s="16">
        <f t="shared" si="150"/>
        <v>0</v>
      </c>
      <c r="AC490" s="16">
        <f t="shared" si="150"/>
        <v>0</v>
      </c>
      <c r="AD490" s="16">
        <f t="shared" si="150"/>
        <v>0</v>
      </c>
      <c r="AE490" s="16">
        <f t="shared" si="150"/>
        <v>0</v>
      </c>
      <c r="AF490" s="16">
        <f t="shared" si="150"/>
        <v>0</v>
      </c>
      <c r="AG490" s="16">
        <f t="shared" si="150"/>
        <v>0</v>
      </c>
      <c r="AH490" s="16">
        <f t="shared" si="150"/>
        <v>0</v>
      </c>
      <c r="AI490" s="16">
        <f t="shared" si="150"/>
        <v>0</v>
      </c>
      <c r="AJ490" s="16">
        <f t="shared" si="150"/>
        <v>0</v>
      </c>
      <c r="AK490" s="16">
        <f t="shared" si="150"/>
        <v>0</v>
      </c>
      <c r="AL490" s="16">
        <f t="shared" si="150"/>
        <v>0</v>
      </c>
      <c r="AM490" s="16">
        <f t="shared" si="150"/>
        <v>0</v>
      </c>
      <c r="AN490" s="16">
        <f t="shared" si="150"/>
        <v>0</v>
      </c>
      <c r="AO490" s="16">
        <f t="shared" si="150"/>
        <v>0</v>
      </c>
      <c r="AP490" s="16">
        <f t="shared" si="150"/>
        <v>0</v>
      </c>
      <c r="AQ490" s="16">
        <f t="shared" si="150"/>
        <v>0</v>
      </c>
      <c r="AR490" s="16">
        <f t="shared" si="150"/>
        <v>0</v>
      </c>
      <c r="AS490" s="16">
        <f t="shared" si="150"/>
        <v>0</v>
      </c>
      <c r="AT490" s="16">
        <f t="shared" si="150"/>
        <v>0</v>
      </c>
      <c r="AU490" s="16">
        <f t="shared" si="150"/>
        <v>0</v>
      </c>
    </row>
    <row r="491" spans="1:47" ht="14.1" customHeight="1" x14ac:dyDescent="0.2">
      <c r="A491" s="27" t="s">
        <v>115</v>
      </c>
      <c r="B491" s="16">
        <f t="shared" si="145"/>
        <v>0</v>
      </c>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row>
    <row r="492" spans="1:47" ht="14.1" customHeight="1" x14ac:dyDescent="0.2">
      <c r="A492" s="27" t="s">
        <v>116</v>
      </c>
      <c r="B492" s="16">
        <f t="shared" si="145"/>
        <v>0</v>
      </c>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row>
    <row r="493" spans="1:47" ht="14.1" customHeight="1" x14ac:dyDescent="0.2">
      <c r="A493" s="14" t="s">
        <v>5</v>
      </c>
      <c r="B493" s="16">
        <f t="shared" si="145"/>
        <v>0</v>
      </c>
      <c r="C493" s="16">
        <f t="shared" ref="C493:AU493" si="151">+C494+C501</f>
        <v>0</v>
      </c>
      <c r="D493" s="16">
        <f t="shared" si="151"/>
        <v>0</v>
      </c>
      <c r="E493" s="16">
        <f t="shared" si="151"/>
        <v>0</v>
      </c>
      <c r="F493" s="16">
        <f t="shared" si="151"/>
        <v>0</v>
      </c>
      <c r="G493" s="16">
        <f t="shared" si="151"/>
        <v>0</v>
      </c>
      <c r="H493" s="16">
        <f t="shared" si="151"/>
        <v>0</v>
      </c>
      <c r="I493" s="16">
        <f t="shared" si="151"/>
        <v>0</v>
      </c>
      <c r="J493" s="16">
        <f t="shared" si="151"/>
        <v>0</v>
      </c>
      <c r="K493" s="16">
        <f t="shared" si="151"/>
        <v>0</v>
      </c>
      <c r="L493" s="16">
        <f t="shared" si="151"/>
        <v>0</v>
      </c>
      <c r="M493" s="16">
        <f t="shared" si="151"/>
        <v>0</v>
      </c>
      <c r="N493" s="16">
        <f t="shared" si="151"/>
        <v>0</v>
      </c>
      <c r="O493" s="16">
        <f t="shared" si="151"/>
        <v>0</v>
      </c>
      <c r="P493" s="16">
        <f t="shared" si="151"/>
        <v>0</v>
      </c>
      <c r="Q493" s="16">
        <f t="shared" si="151"/>
        <v>0</v>
      </c>
      <c r="R493" s="16">
        <f t="shared" si="151"/>
        <v>0</v>
      </c>
      <c r="S493" s="16">
        <f t="shared" si="151"/>
        <v>0</v>
      </c>
      <c r="T493" s="16">
        <f t="shared" si="151"/>
        <v>0</v>
      </c>
      <c r="U493" s="16">
        <f t="shared" si="151"/>
        <v>0</v>
      </c>
      <c r="V493" s="16">
        <f t="shared" si="151"/>
        <v>0</v>
      </c>
      <c r="W493" s="16">
        <f t="shared" si="151"/>
        <v>0</v>
      </c>
      <c r="X493" s="16">
        <f t="shared" si="151"/>
        <v>0</v>
      </c>
      <c r="Y493" s="16">
        <f t="shared" si="151"/>
        <v>0</v>
      </c>
      <c r="Z493" s="16">
        <f t="shared" si="151"/>
        <v>0</v>
      </c>
      <c r="AA493" s="16">
        <f t="shared" si="151"/>
        <v>0</v>
      </c>
      <c r="AB493" s="16">
        <f t="shared" si="151"/>
        <v>0</v>
      </c>
      <c r="AC493" s="16">
        <f t="shared" si="151"/>
        <v>0</v>
      </c>
      <c r="AD493" s="16">
        <f t="shared" si="151"/>
        <v>0</v>
      </c>
      <c r="AE493" s="16">
        <f t="shared" si="151"/>
        <v>0</v>
      </c>
      <c r="AF493" s="16">
        <f t="shared" si="151"/>
        <v>0</v>
      </c>
      <c r="AG493" s="16">
        <f t="shared" si="151"/>
        <v>0</v>
      </c>
      <c r="AH493" s="16">
        <f t="shared" si="151"/>
        <v>0</v>
      </c>
      <c r="AI493" s="16">
        <f t="shared" si="151"/>
        <v>0</v>
      </c>
      <c r="AJ493" s="16">
        <f t="shared" si="151"/>
        <v>0</v>
      </c>
      <c r="AK493" s="16">
        <f t="shared" si="151"/>
        <v>0</v>
      </c>
      <c r="AL493" s="16">
        <f t="shared" si="151"/>
        <v>0</v>
      </c>
      <c r="AM493" s="16">
        <f t="shared" si="151"/>
        <v>0</v>
      </c>
      <c r="AN493" s="16">
        <f t="shared" si="151"/>
        <v>0</v>
      </c>
      <c r="AO493" s="16">
        <f t="shared" si="151"/>
        <v>0</v>
      </c>
      <c r="AP493" s="16">
        <f t="shared" si="151"/>
        <v>0</v>
      </c>
      <c r="AQ493" s="16">
        <f t="shared" si="151"/>
        <v>0</v>
      </c>
      <c r="AR493" s="16">
        <f t="shared" si="151"/>
        <v>0</v>
      </c>
      <c r="AS493" s="16">
        <f t="shared" si="151"/>
        <v>0</v>
      </c>
      <c r="AT493" s="16">
        <f t="shared" si="151"/>
        <v>0</v>
      </c>
      <c r="AU493" s="16">
        <f t="shared" si="151"/>
        <v>0</v>
      </c>
    </row>
    <row r="494" spans="1:47" ht="14.1" customHeight="1" x14ac:dyDescent="0.2">
      <c r="A494" s="12" t="s">
        <v>140</v>
      </c>
      <c r="B494" s="16">
        <f t="shared" si="145"/>
        <v>0</v>
      </c>
      <c r="C494" s="16">
        <f t="shared" ref="C494:AU494" si="152">+C495+C496+C499+C500</f>
        <v>0</v>
      </c>
      <c r="D494" s="16">
        <f t="shared" si="152"/>
        <v>0</v>
      </c>
      <c r="E494" s="16">
        <f t="shared" si="152"/>
        <v>0</v>
      </c>
      <c r="F494" s="16">
        <f t="shared" si="152"/>
        <v>0</v>
      </c>
      <c r="G494" s="16">
        <f t="shared" si="152"/>
        <v>0</v>
      </c>
      <c r="H494" s="16">
        <f t="shared" si="152"/>
        <v>0</v>
      </c>
      <c r="I494" s="16">
        <f t="shared" si="152"/>
        <v>0</v>
      </c>
      <c r="J494" s="16">
        <f t="shared" si="152"/>
        <v>0</v>
      </c>
      <c r="K494" s="16">
        <f t="shared" si="152"/>
        <v>0</v>
      </c>
      <c r="L494" s="16">
        <f t="shared" si="152"/>
        <v>0</v>
      </c>
      <c r="M494" s="16">
        <f t="shared" si="152"/>
        <v>0</v>
      </c>
      <c r="N494" s="16">
        <f t="shared" si="152"/>
        <v>0</v>
      </c>
      <c r="O494" s="16">
        <f t="shared" si="152"/>
        <v>0</v>
      </c>
      <c r="P494" s="16">
        <f t="shared" si="152"/>
        <v>0</v>
      </c>
      <c r="Q494" s="16">
        <f t="shared" si="152"/>
        <v>0</v>
      </c>
      <c r="R494" s="16">
        <f t="shared" si="152"/>
        <v>0</v>
      </c>
      <c r="S494" s="16">
        <f t="shared" si="152"/>
        <v>0</v>
      </c>
      <c r="T494" s="16">
        <f t="shared" si="152"/>
        <v>0</v>
      </c>
      <c r="U494" s="16">
        <f t="shared" si="152"/>
        <v>0</v>
      </c>
      <c r="V494" s="16">
        <f t="shared" si="152"/>
        <v>0</v>
      </c>
      <c r="W494" s="16">
        <f t="shared" si="152"/>
        <v>0</v>
      </c>
      <c r="X494" s="16">
        <f t="shared" si="152"/>
        <v>0</v>
      </c>
      <c r="Y494" s="16">
        <f t="shared" si="152"/>
        <v>0</v>
      </c>
      <c r="Z494" s="16">
        <f t="shared" si="152"/>
        <v>0</v>
      </c>
      <c r="AA494" s="16">
        <f t="shared" si="152"/>
        <v>0</v>
      </c>
      <c r="AB494" s="16">
        <f t="shared" si="152"/>
        <v>0</v>
      </c>
      <c r="AC494" s="16">
        <f t="shared" si="152"/>
        <v>0</v>
      </c>
      <c r="AD494" s="16">
        <f t="shared" si="152"/>
        <v>0</v>
      </c>
      <c r="AE494" s="16">
        <f t="shared" si="152"/>
        <v>0</v>
      </c>
      <c r="AF494" s="16">
        <f t="shared" si="152"/>
        <v>0</v>
      </c>
      <c r="AG494" s="16">
        <f t="shared" si="152"/>
        <v>0</v>
      </c>
      <c r="AH494" s="16">
        <f t="shared" si="152"/>
        <v>0</v>
      </c>
      <c r="AI494" s="16">
        <f t="shared" si="152"/>
        <v>0</v>
      </c>
      <c r="AJ494" s="16">
        <f t="shared" si="152"/>
        <v>0</v>
      </c>
      <c r="AK494" s="16">
        <f t="shared" si="152"/>
        <v>0</v>
      </c>
      <c r="AL494" s="16">
        <f t="shared" si="152"/>
        <v>0</v>
      </c>
      <c r="AM494" s="16">
        <f t="shared" si="152"/>
        <v>0</v>
      </c>
      <c r="AN494" s="16">
        <f t="shared" si="152"/>
        <v>0</v>
      </c>
      <c r="AO494" s="16">
        <f t="shared" si="152"/>
        <v>0</v>
      </c>
      <c r="AP494" s="16">
        <f t="shared" si="152"/>
        <v>0</v>
      </c>
      <c r="AQ494" s="16">
        <f t="shared" si="152"/>
        <v>0</v>
      </c>
      <c r="AR494" s="16">
        <f t="shared" si="152"/>
        <v>0</v>
      </c>
      <c r="AS494" s="16">
        <f t="shared" si="152"/>
        <v>0</v>
      </c>
      <c r="AT494" s="16">
        <f t="shared" si="152"/>
        <v>0</v>
      </c>
      <c r="AU494" s="16">
        <f t="shared" si="152"/>
        <v>0</v>
      </c>
    </row>
    <row r="495" spans="1:47" ht="14.1" customHeight="1" x14ac:dyDescent="0.2">
      <c r="A495" s="27" t="s">
        <v>118</v>
      </c>
      <c r="B495" s="16">
        <f t="shared" si="145"/>
        <v>0</v>
      </c>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row>
    <row r="496" spans="1:47" ht="14.1" customHeight="1" x14ac:dyDescent="0.2">
      <c r="A496" s="27" t="s">
        <v>119</v>
      </c>
      <c r="B496" s="16">
        <f t="shared" si="145"/>
        <v>0</v>
      </c>
      <c r="C496" s="16">
        <f t="shared" ref="C496:AU496" si="153">+C497+C498</f>
        <v>0</v>
      </c>
      <c r="D496" s="16">
        <f t="shared" si="153"/>
        <v>0</v>
      </c>
      <c r="E496" s="16">
        <f t="shared" si="153"/>
        <v>0</v>
      </c>
      <c r="F496" s="16">
        <f t="shared" si="153"/>
        <v>0</v>
      </c>
      <c r="G496" s="16">
        <f t="shared" si="153"/>
        <v>0</v>
      </c>
      <c r="H496" s="16">
        <f t="shared" si="153"/>
        <v>0</v>
      </c>
      <c r="I496" s="16">
        <f t="shared" si="153"/>
        <v>0</v>
      </c>
      <c r="J496" s="16">
        <f t="shared" si="153"/>
        <v>0</v>
      </c>
      <c r="K496" s="16">
        <f t="shared" si="153"/>
        <v>0</v>
      </c>
      <c r="L496" s="16">
        <f t="shared" si="153"/>
        <v>0</v>
      </c>
      <c r="M496" s="16">
        <f t="shared" si="153"/>
        <v>0</v>
      </c>
      <c r="N496" s="16">
        <f t="shared" si="153"/>
        <v>0</v>
      </c>
      <c r="O496" s="16">
        <f t="shared" si="153"/>
        <v>0</v>
      </c>
      <c r="P496" s="16">
        <f t="shared" si="153"/>
        <v>0</v>
      </c>
      <c r="Q496" s="16">
        <f t="shared" si="153"/>
        <v>0</v>
      </c>
      <c r="R496" s="16">
        <f t="shared" si="153"/>
        <v>0</v>
      </c>
      <c r="S496" s="16">
        <f t="shared" si="153"/>
        <v>0</v>
      </c>
      <c r="T496" s="16">
        <f t="shared" si="153"/>
        <v>0</v>
      </c>
      <c r="U496" s="16">
        <f t="shared" si="153"/>
        <v>0</v>
      </c>
      <c r="V496" s="16">
        <f t="shared" si="153"/>
        <v>0</v>
      </c>
      <c r="W496" s="16">
        <f t="shared" si="153"/>
        <v>0</v>
      </c>
      <c r="X496" s="16">
        <f t="shared" si="153"/>
        <v>0</v>
      </c>
      <c r="Y496" s="16">
        <f t="shared" si="153"/>
        <v>0</v>
      </c>
      <c r="Z496" s="16">
        <f t="shared" si="153"/>
        <v>0</v>
      </c>
      <c r="AA496" s="16">
        <f t="shared" si="153"/>
        <v>0</v>
      </c>
      <c r="AB496" s="16">
        <f t="shared" si="153"/>
        <v>0</v>
      </c>
      <c r="AC496" s="16">
        <f t="shared" si="153"/>
        <v>0</v>
      </c>
      <c r="AD496" s="16">
        <f t="shared" si="153"/>
        <v>0</v>
      </c>
      <c r="AE496" s="16">
        <f t="shared" si="153"/>
        <v>0</v>
      </c>
      <c r="AF496" s="16">
        <f t="shared" si="153"/>
        <v>0</v>
      </c>
      <c r="AG496" s="16">
        <f t="shared" si="153"/>
        <v>0</v>
      </c>
      <c r="AH496" s="16">
        <f t="shared" si="153"/>
        <v>0</v>
      </c>
      <c r="AI496" s="16">
        <f t="shared" si="153"/>
        <v>0</v>
      </c>
      <c r="AJ496" s="16">
        <f t="shared" si="153"/>
        <v>0</v>
      </c>
      <c r="AK496" s="16">
        <f t="shared" si="153"/>
        <v>0</v>
      </c>
      <c r="AL496" s="16">
        <f t="shared" si="153"/>
        <v>0</v>
      </c>
      <c r="AM496" s="16">
        <f t="shared" si="153"/>
        <v>0</v>
      </c>
      <c r="AN496" s="16">
        <f t="shared" si="153"/>
        <v>0</v>
      </c>
      <c r="AO496" s="16">
        <f t="shared" si="153"/>
        <v>0</v>
      </c>
      <c r="AP496" s="16">
        <f t="shared" si="153"/>
        <v>0</v>
      </c>
      <c r="AQ496" s="16">
        <f t="shared" si="153"/>
        <v>0</v>
      </c>
      <c r="AR496" s="16">
        <f t="shared" si="153"/>
        <v>0</v>
      </c>
      <c r="AS496" s="16">
        <f t="shared" si="153"/>
        <v>0</v>
      </c>
      <c r="AT496" s="16">
        <f t="shared" si="153"/>
        <v>0</v>
      </c>
      <c r="AU496" s="16">
        <f t="shared" si="153"/>
        <v>0</v>
      </c>
    </row>
    <row r="497" spans="1:47" ht="14.1" customHeight="1" x14ac:dyDescent="0.2">
      <c r="A497" s="31" t="s">
        <v>144</v>
      </c>
      <c r="B497" s="16">
        <f t="shared" si="145"/>
        <v>0</v>
      </c>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row>
    <row r="498" spans="1:47" ht="14.1" customHeight="1" x14ac:dyDescent="0.2">
      <c r="A498" s="31" t="s">
        <v>120</v>
      </c>
      <c r="B498" s="16">
        <f t="shared" si="145"/>
        <v>0</v>
      </c>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row>
    <row r="499" spans="1:47" ht="14.1" customHeight="1" x14ac:dyDescent="0.2">
      <c r="A499" s="27" t="s">
        <v>121</v>
      </c>
      <c r="B499" s="16">
        <f t="shared" si="145"/>
        <v>0</v>
      </c>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row>
    <row r="500" spans="1:47" ht="14.1" customHeight="1" x14ac:dyDescent="0.2">
      <c r="A500" s="27" t="s">
        <v>122</v>
      </c>
      <c r="B500" s="16">
        <f t="shared" si="145"/>
        <v>0</v>
      </c>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row>
    <row r="501" spans="1:47" ht="14.1" customHeight="1" x14ac:dyDescent="0.2">
      <c r="A501" s="12" t="s">
        <v>129</v>
      </c>
      <c r="B501" s="16">
        <f t="shared" si="145"/>
        <v>0</v>
      </c>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row>
    <row r="502" spans="1:47" ht="14.1" customHeight="1" x14ac:dyDescent="0.2">
      <c r="A502" s="14" t="s">
        <v>6</v>
      </c>
      <c r="B502" s="16">
        <f t="shared" si="145"/>
        <v>0</v>
      </c>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row>
    <row r="503" spans="1:47" ht="14.1" customHeight="1" x14ac:dyDescent="0.2">
      <c r="A503" s="12" t="s">
        <v>124</v>
      </c>
      <c r="B503" s="16">
        <f t="shared" si="145"/>
        <v>0</v>
      </c>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row>
    <row r="504" spans="1:47" ht="14.1" customHeight="1" x14ac:dyDescent="0.2">
      <c r="A504" s="12" t="s">
        <v>125</v>
      </c>
      <c r="B504" s="16">
        <f t="shared" si="145"/>
        <v>0</v>
      </c>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row>
    <row r="505" spans="1:47" ht="14.1" customHeight="1" x14ac:dyDescent="0.2">
      <c r="A505" s="12" t="s">
        <v>99</v>
      </c>
      <c r="B505" s="16">
        <f t="shared" si="145"/>
        <v>0</v>
      </c>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row>
    <row r="506" spans="1:47" ht="14.1" customHeight="1" x14ac:dyDescent="0.2">
      <c r="A506" s="14" t="s">
        <v>32</v>
      </c>
      <c r="B506" s="16">
        <f t="shared" si="145"/>
        <v>0</v>
      </c>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row>
    <row r="507" spans="1:47" ht="14.1" customHeight="1" x14ac:dyDescent="0.2">
      <c r="A507" s="14" t="s">
        <v>33</v>
      </c>
      <c r="B507" s="16">
        <f t="shared" si="145"/>
        <v>0</v>
      </c>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row>
    <row r="508" spans="1:47" ht="14.1" customHeight="1" x14ac:dyDescent="0.2">
      <c r="A508" s="14" t="s">
        <v>34</v>
      </c>
      <c r="B508" s="16">
        <f t="shared" si="145"/>
        <v>0</v>
      </c>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row>
    <row r="509" spans="1:47" ht="14.1" customHeight="1" x14ac:dyDescent="0.2">
      <c r="A509" s="14" t="s">
        <v>11</v>
      </c>
      <c r="B509" s="16">
        <f t="shared" si="145"/>
        <v>0</v>
      </c>
      <c r="C509" s="16">
        <f t="shared" ref="C509:AU509" si="154">SUM(C510:C514)</f>
        <v>0</v>
      </c>
      <c r="D509" s="16">
        <f t="shared" si="154"/>
        <v>0</v>
      </c>
      <c r="E509" s="16">
        <f t="shared" si="154"/>
        <v>0</v>
      </c>
      <c r="F509" s="16">
        <f t="shared" si="154"/>
        <v>0</v>
      </c>
      <c r="G509" s="16">
        <f t="shared" si="154"/>
        <v>0</v>
      </c>
      <c r="H509" s="16">
        <f t="shared" si="154"/>
        <v>0</v>
      </c>
      <c r="I509" s="16">
        <f t="shared" si="154"/>
        <v>0</v>
      </c>
      <c r="J509" s="16">
        <f t="shared" si="154"/>
        <v>0</v>
      </c>
      <c r="K509" s="16">
        <f t="shared" si="154"/>
        <v>0</v>
      </c>
      <c r="L509" s="16">
        <f t="shared" si="154"/>
        <v>0</v>
      </c>
      <c r="M509" s="16">
        <f t="shared" si="154"/>
        <v>0</v>
      </c>
      <c r="N509" s="16">
        <f t="shared" si="154"/>
        <v>0</v>
      </c>
      <c r="O509" s="16">
        <f t="shared" si="154"/>
        <v>0</v>
      </c>
      <c r="P509" s="16">
        <f t="shared" si="154"/>
        <v>0</v>
      </c>
      <c r="Q509" s="16">
        <f t="shared" si="154"/>
        <v>0</v>
      </c>
      <c r="R509" s="16">
        <f t="shared" si="154"/>
        <v>0</v>
      </c>
      <c r="S509" s="16">
        <f t="shared" si="154"/>
        <v>0</v>
      </c>
      <c r="T509" s="16">
        <f t="shared" si="154"/>
        <v>0</v>
      </c>
      <c r="U509" s="16">
        <f t="shared" si="154"/>
        <v>0</v>
      </c>
      <c r="V509" s="16">
        <f t="shared" si="154"/>
        <v>0</v>
      </c>
      <c r="W509" s="16">
        <f t="shared" si="154"/>
        <v>0</v>
      </c>
      <c r="X509" s="16">
        <f t="shared" si="154"/>
        <v>0</v>
      </c>
      <c r="Y509" s="16">
        <f t="shared" si="154"/>
        <v>0</v>
      </c>
      <c r="Z509" s="16">
        <f t="shared" si="154"/>
        <v>0</v>
      </c>
      <c r="AA509" s="16">
        <f t="shared" si="154"/>
        <v>0</v>
      </c>
      <c r="AB509" s="16">
        <f t="shared" si="154"/>
        <v>0</v>
      </c>
      <c r="AC509" s="16">
        <f t="shared" si="154"/>
        <v>0</v>
      </c>
      <c r="AD509" s="16">
        <f t="shared" si="154"/>
        <v>0</v>
      </c>
      <c r="AE509" s="16">
        <f t="shared" si="154"/>
        <v>0</v>
      </c>
      <c r="AF509" s="16">
        <f t="shared" si="154"/>
        <v>0</v>
      </c>
      <c r="AG509" s="16">
        <f t="shared" si="154"/>
        <v>0</v>
      </c>
      <c r="AH509" s="16">
        <f t="shared" si="154"/>
        <v>0</v>
      </c>
      <c r="AI509" s="16">
        <f t="shared" si="154"/>
        <v>0</v>
      </c>
      <c r="AJ509" s="16">
        <f t="shared" si="154"/>
        <v>0</v>
      </c>
      <c r="AK509" s="16">
        <f t="shared" si="154"/>
        <v>0</v>
      </c>
      <c r="AL509" s="16">
        <f t="shared" si="154"/>
        <v>0</v>
      </c>
      <c r="AM509" s="16">
        <f t="shared" si="154"/>
        <v>0</v>
      </c>
      <c r="AN509" s="16">
        <f t="shared" si="154"/>
        <v>0</v>
      </c>
      <c r="AO509" s="16">
        <f t="shared" si="154"/>
        <v>0</v>
      </c>
      <c r="AP509" s="16">
        <f t="shared" si="154"/>
        <v>0</v>
      </c>
      <c r="AQ509" s="16">
        <f t="shared" si="154"/>
        <v>0</v>
      </c>
      <c r="AR509" s="16">
        <f t="shared" si="154"/>
        <v>0</v>
      </c>
      <c r="AS509" s="16">
        <f t="shared" si="154"/>
        <v>0</v>
      </c>
      <c r="AT509" s="16">
        <f t="shared" si="154"/>
        <v>0</v>
      </c>
      <c r="AU509" s="16">
        <f t="shared" si="154"/>
        <v>0</v>
      </c>
    </row>
    <row r="510" spans="1:47" ht="14.1" customHeight="1" x14ac:dyDescent="0.2">
      <c r="A510" s="12" t="s">
        <v>38</v>
      </c>
      <c r="B510" s="16">
        <f t="shared" si="145"/>
        <v>0</v>
      </c>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row>
    <row r="511" spans="1:47" ht="14.1" customHeight="1" x14ac:dyDescent="0.2">
      <c r="A511" s="12" t="s">
        <v>39</v>
      </c>
      <c r="B511" s="16">
        <f t="shared" si="145"/>
        <v>0</v>
      </c>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row>
    <row r="512" spans="1:47" ht="14.1" customHeight="1" x14ac:dyDescent="0.2">
      <c r="A512" s="12" t="s">
        <v>40</v>
      </c>
      <c r="B512" s="16">
        <f t="shared" si="145"/>
        <v>0</v>
      </c>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row>
    <row r="513" spans="1:47" ht="14.1" customHeight="1" x14ac:dyDescent="0.2">
      <c r="A513" s="12" t="s">
        <v>41</v>
      </c>
      <c r="B513" s="16">
        <f t="shared" si="145"/>
        <v>0</v>
      </c>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row>
    <row r="514" spans="1:47" ht="14.1" customHeight="1" x14ac:dyDescent="0.2">
      <c r="A514" s="12" t="s">
        <v>42</v>
      </c>
      <c r="B514" s="16">
        <f t="shared" si="145"/>
        <v>0</v>
      </c>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row>
    <row r="515" spans="1:47" ht="14.1" customHeight="1" x14ac:dyDescent="0.2">
      <c r="A515" s="14" t="s">
        <v>7</v>
      </c>
      <c r="B515" s="16">
        <f t="shared" si="145"/>
        <v>0</v>
      </c>
      <c r="C515" s="16">
        <f t="shared" ref="C515:AU515" si="155">+C516+C519</f>
        <v>0</v>
      </c>
      <c r="D515" s="16">
        <f t="shared" si="155"/>
        <v>0</v>
      </c>
      <c r="E515" s="16">
        <f t="shared" si="155"/>
        <v>0</v>
      </c>
      <c r="F515" s="16">
        <f t="shared" si="155"/>
        <v>0</v>
      </c>
      <c r="G515" s="16">
        <f t="shared" si="155"/>
        <v>0</v>
      </c>
      <c r="H515" s="16">
        <f t="shared" si="155"/>
        <v>0</v>
      </c>
      <c r="I515" s="16">
        <f t="shared" si="155"/>
        <v>0</v>
      </c>
      <c r="J515" s="16">
        <f t="shared" si="155"/>
        <v>0</v>
      </c>
      <c r="K515" s="16">
        <f t="shared" si="155"/>
        <v>0</v>
      </c>
      <c r="L515" s="16">
        <f t="shared" si="155"/>
        <v>0</v>
      </c>
      <c r="M515" s="16">
        <f t="shared" si="155"/>
        <v>0</v>
      </c>
      <c r="N515" s="16">
        <f t="shared" si="155"/>
        <v>0</v>
      </c>
      <c r="O515" s="16">
        <f t="shared" si="155"/>
        <v>0</v>
      </c>
      <c r="P515" s="16">
        <f t="shared" si="155"/>
        <v>0</v>
      </c>
      <c r="Q515" s="16">
        <f t="shared" si="155"/>
        <v>0</v>
      </c>
      <c r="R515" s="16">
        <f t="shared" si="155"/>
        <v>0</v>
      </c>
      <c r="S515" s="16">
        <f t="shared" si="155"/>
        <v>0</v>
      </c>
      <c r="T515" s="16">
        <f t="shared" si="155"/>
        <v>0</v>
      </c>
      <c r="U515" s="16">
        <f t="shared" si="155"/>
        <v>0</v>
      </c>
      <c r="V515" s="16">
        <f t="shared" si="155"/>
        <v>0</v>
      </c>
      <c r="W515" s="16">
        <f t="shared" si="155"/>
        <v>0</v>
      </c>
      <c r="X515" s="16">
        <f t="shared" si="155"/>
        <v>0</v>
      </c>
      <c r="Y515" s="16">
        <f t="shared" si="155"/>
        <v>0</v>
      </c>
      <c r="Z515" s="16">
        <f t="shared" si="155"/>
        <v>0</v>
      </c>
      <c r="AA515" s="16">
        <f t="shared" si="155"/>
        <v>0</v>
      </c>
      <c r="AB515" s="16">
        <f t="shared" si="155"/>
        <v>0</v>
      </c>
      <c r="AC515" s="16">
        <f t="shared" si="155"/>
        <v>0</v>
      </c>
      <c r="AD515" s="16">
        <f t="shared" si="155"/>
        <v>0</v>
      </c>
      <c r="AE515" s="16">
        <f t="shared" si="155"/>
        <v>0</v>
      </c>
      <c r="AF515" s="16">
        <f t="shared" si="155"/>
        <v>0</v>
      </c>
      <c r="AG515" s="16">
        <f t="shared" si="155"/>
        <v>0</v>
      </c>
      <c r="AH515" s="16">
        <f t="shared" si="155"/>
        <v>0</v>
      </c>
      <c r="AI515" s="16">
        <f t="shared" si="155"/>
        <v>0</v>
      </c>
      <c r="AJ515" s="16">
        <f t="shared" si="155"/>
        <v>0</v>
      </c>
      <c r="AK515" s="16">
        <f t="shared" si="155"/>
        <v>0</v>
      </c>
      <c r="AL515" s="16">
        <f t="shared" si="155"/>
        <v>0</v>
      </c>
      <c r="AM515" s="16">
        <f t="shared" si="155"/>
        <v>0</v>
      </c>
      <c r="AN515" s="16">
        <f t="shared" si="155"/>
        <v>0</v>
      </c>
      <c r="AO515" s="16">
        <f t="shared" si="155"/>
        <v>0</v>
      </c>
      <c r="AP515" s="16">
        <f t="shared" si="155"/>
        <v>0</v>
      </c>
      <c r="AQ515" s="16">
        <f t="shared" si="155"/>
        <v>0</v>
      </c>
      <c r="AR515" s="16">
        <f t="shared" si="155"/>
        <v>0</v>
      </c>
      <c r="AS515" s="16">
        <f t="shared" si="155"/>
        <v>0</v>
      </c>
      <c r="AT515" s="16">
        <f t="shared" si="155"/>
        <v>0</v>
      </c>
      <c r="AU515" s="16">
        <f t="shared" si="155"/>
        <v>0</v>
      </c>
    </row>
    <row r="516" spans="1:47" ht="14.1" customHeight="1" x14ac:dyDescent="0.2">
      <c r="A516" s="26" t="s">
        <v>44</v>
      </c>
      <c r="B516" s="16">
        <f t="shared" si="145"/>
        <v>0</v>
      </c>
      <c r="C516" s="16">
        <f t="shared" ref="C516:AU516" si="156">+C517+C518</f>
        <v>0</v>
      </c>
      <c r="D516" s="16">
        <f t="shared" si="156"/>
        <v>0</v>
      </c>
      <c r="E516" s="16">
        <f t="shared" si="156"/>
        <v>0</v>
      </c>
      <c r="F516" s="16">
        <f t="shared" si="156"/>
        <v>0</v>
      </c>
      <c r="G516" s="16">
        <f t="shared" si="156"/>
        <v>0</v>
      </c>
      <c r="H516" s="16">
        <f t="shared" si="156"/>
        <v>0</v>
      </c>
      <c r="I516" s="16">
        <f t="shared" si="156"/>
        <v>0</v>
      </c>
      <c r="J516" s="16">
        <f t="shared" si="156"/>
        <v>0</v>
      </c>
      <c r="K516" s="16">
        <f t="shared" si="156"/>
        <v>0</v>
      </c>
      <c r="L516" s="16">
        <f t="shared" si="156"/>
        <v>0</v>
      </c>
      <c r="M516" s="16">
        <f t="shared" si="156"/>
        <v>0</v>
      </c>
      <c r="N516" s="16">
        <f t="shared" si="156"/>
        <v>0</v>
      </c>
      <c r="O516" s="16">
        <f t="shared" si="156"/>
        <v>0</v>
      </c>
      <c r="P516" s="16">
        <f t="shared" si="156"/>
        <v>0</v>
      </c>
      <c r="Q516" s="16">
        <f t="shared" si="156"/>
        <v>0</v>
      </c>
      <c r="R516" s="16">
        <f t="shared" si="156"/>
        <v>0</v>
      </c>
      <c r="S516" s="16">
        <f t="shared" si="156"/>
        <v>0</v>
      </c>
      <c r="T516" s="16">
        <f t="shared" si="156"/>
        <v>0</v>
      </c>
      <c r="U516" s="16">
        <f t="shared" si="156"/>
        <v>0</v>
      </c>
      <c r="V516" s="16">
        <f t="shared" si="156"/>
        <v>0</v>
      </c>
      <c r="W516" s="16">
        <f t="shared" si="156"/>
        <v>0</v>
      </c>
      <c r="X516" s="16">
        <f t="shared" si="156"/>
        <v>0</v>
      </c>
      <c r="Y516" s="16">
        <f t="shared" si="156"/>
        <v>0</v>
      </c>
      <c r="Z516" s="16">
        <f t="shared" si="156"/>
        <v>0</v>
      </c>
      <c r="AA516" s="16">
        <f t="shared" si="156"/>
        <v>0</v>
      </c>
      <c r="AB516" s="16">
        <f t="shared" si="156"/>
        <v>0</v>
      </c>
      <c r="AC516" s="16">
        <f t="shared" si="156"/>
        <v>0</v>
      </c>
      <c r="AD516" s="16">
        <f t="shared" si="156"/>
        <v>0</v>
      </c>
      <c r="AE516" s="16">
        <f t="shared" si="156"/>
        <v>0</v>
      </c>
      <c r="AF516" s="16">
        <f t="shared" si="156"/>
        <v>0</v>
      </c>
      <c r="AG516" s="16">
        <f t="shared" si="156"/>
        <v>0</v>
      </c>
      <c r="AH516" s="16">
        <f t="shared" si="156"/>
        <v>0</v>
      </c>
      <c r="AI516" s="16">
        <f t="shared" si="156"/>
        <v>0</v>
      </c>
      <c r="AJ516" s="16">
        <f t="shared" si="156"/>
        <v>0</v>
      </c>
      <c r="AK516" s="16">
        <f t="shared" si="156"/>
        <v>0</v>
      </c>
      <c r="AL516" s="16">
        <f t="shared" si="156"/>
        <v>0</v>
      </c>
      <c r="AM516" s="16">
        <f t="shared" si="156"/>
        <v>0</v>
      </c>
      <c r="AN516" s="16">
        <f t="shared" si="156"/>
        <v>0</v>
      </c>
      <c r="AO516" s="16">
        <f t="shared" si="156"/>
        <v>0</v>
      </c>
      <c r="AP516" s="16">
        <f t="shared" si="156"/>
        <v>0</v>
      </c>
      <c r="AQ516" s="16">
        <f t="shared" si="156"/>
        <v>0</v>
      </c>
      <c r="AR516" s="16">
        <f t="shared" si="156"/>
        <v>0</v>
      </c>
      <c r="AS516" s="16">
        <f t="shared" si="156"/>
        <v>0</v>
      </c>
      <c r="AT516" s="16">
        <f t="shared" si="156"/>
        <v>0</v>
      </c>
      <c r="AU516" s="16">
        <f t="shared" si="156"/>
        <v>0</v>
      </c>
    </row>
    <row r="517" spans="1:47" ht="14.1" customHeight="1" x14ac:dyDescent="0.2">
      <c r="A517" s="27" t="s">
        <v>36</v>
      </c>
      <c r="B517" s="16">
        <f t="shared" si="145"/>
        <v>0</v>
      </c>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row>
    <row r="518" spans="1:47" ht="14.1" customHeight="1" x14ac:dyDescent="0.2">
      <c r="A518" s="27" t="s">
        <v>37</v>
      </c>
      <c r="B518" s="16">
        <f t="shared" si="145"/>
        <v>0</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row>
    <row r="519" spans="1:47" ht="14.1" customHeight="1" x14ac:dyDescent="0.2">
      <c r="A519" s="26" t="s">
        <v>244</v>
      </c>
      <c r="B519" s="16">
        <f t="shared" si="145"/>
        <v>0</v>
      </c>
      <c r="C519" s="16">
        <f t="shared" ref="C519:AU519" si="157">+C520+C521+C522</f>
        <v>0</v>
      </c>
      <c r="D519" s="16">
        <f t="shared" si="157"/>
        <v>0</v>
      </c>
      <c r="E519" s="16">
        <f t="shared" si="157"/>
        <v>0</v>
      </c>
      <c r="F519" s="16">
        <f t="shared" si="157"/>
        <v>0</v>
      </c>
      <c r="G519" s="16">
        <f t="shared" si="157"/>
        <v>0</v>
      </c>
      <c r="H519" s="16">
        <f t="shared" si="157"/>
        <v>0</v>
      </c>
      <c r="I519" s="16">
        <f t="shared" si="157"/>
        <v>0</v>
      </c>
      <c r="J519" s="16">
        <f t="shared" si="157"/>
        <v>0</v>
      </c>
      <c r="K519" s="16">
        <f t="shared" si="157"/>
        <v>0</v>
      </c>
      <c r="L519" s="16">
        <f t="shared" si="157"/>
        <v>0</v>
      </c>
      <c r="M519" s="16">
        <f t="shared" si="157"/>
        <v>0</v>
      </c>
      <c r="N519" s="16">
        <f t="shared" si="157"/>
        <v>0</v>
      </c>
      <c r="O519" s="16">
        <f t="shared" si="157"/>
        <v>0</v>
      </c>
      <c r="P519" s="16">
        <f t="shared" si="157"/>
        <v>0</v>
      </c>
      <c r="Q519" s="16">
        <f t="shared" si="157"/>
        <v>0</v>
      </c>
      <c r="R519" s="16">
        <f t="shared" si="157"/>
        <v>0</v>
      </c>
      <c r="S519" s="16">
        <f t="shared" si="157"/>
        <v>0</v>
      </c>
      <c r="T519" s="16">
        <f t="shared" si="157"/>
        <v>0</v>
      </c>
      <c r="U519" s="16">
        <f t="shared" si="157"/>
        <v>0</v>
      </c>
      <c r="V519" s="16">
        <f t="shared" si="157"/>
        <v>0</v>
      </c>
      <c r="W519" s="16">
        <f t="shared" si="157"/>
        <v>0</v>
      </c>
      <c r="X519" s="16">
        <f t="shared" si="157"/>
        <v>0</v>
      </c>
      <c r="Y519" s="16">
        <f t="shared" si="157"/>
        <v>0</v>
      </c>
      <c r="Z519" s="16">
        <f t="shared" si="157"/>
        <v>0</v>
      </c>
      <c r="AA519" s="16">
        <f t="shared" si="157"/>
        <v>0</v>
      </c>
      <c r="AB519" s="16">
        <f t="shared" si="157"/>
        <v>0</v>
      </c>
      <c r="AC519" s="16">
        <f t="shared" si="157"/>
        <v>0</v>
      </c>
      <c r="AD519" s="16">
        <f t="shared" si="157"/>
        <v>0</v>
      </c>
      <c r="AE519" s="16">
        <f t="shared" si="157"/>
        <v>0</v>
      </c>
      <c r="AF519" s="16">
        <f t="shared" si="157"/>
        <v>0</v>
      </c>
      <c r="AG519" s="16">
        <f t="shared" si="157"/>
        <v>0</v>
      </c>
      <c r="AH519" s="16">
        <f t="shared" si="157"/>
        <v>0</v>
      </c>
      <c r="AI519" s="16">
        <f t="shared" si="157"/>
        <v>0</v>
      </c>
      <c r="AJ519" s="16">
        <f t="shared" si="157"/>
        <v>0</v>
      </c>
      <c r="AK519" s="16">
        <f t="shared" si="157"/>
        <v>0</v>
      </c>
      <c r="AL519" s="16">
        <f t="shared" si="157"/>
        <v>0</v>
      </c>
      <c r="AM519" s="16">
        <f t="shared" si="157"/>
        <v>0</v>
      </c>
      <c r="AN519" s="16">
        <f t="shared" si="157"/>
        <v>0</v>
      </c>
      <c r="AO519" s="16">
        <f t="shared" si="157"/>
        <v>0</v>
      </c>
      <c r="AP519" s="16">
        <f t="shared" si="157"/>
        <v>0</v>
      </c>
      <c r="AQ519" s="16">
        <f t="shared" si="157"/>
        <v>0</v>
      </c>
      <c r="AR519" s="16">
        <f t="shared" si="157"/>
        <v>0</v>
      </c>
      <c r="AS519" s="16">
        <f t="shared" si="157"/>
        <v>0</v>
      </c>
      <c r="AT519" s="16">
        <f t="shared" si="157"/>
        <v>0</v>
      </c>
      <c r="AU519" s="16">
        <f t="shared" si="157"/>
        <v>0</v>
      </c>
    </row>
    <row r="520" spans="1:47" ht="14.1" customHeight="1" x14ac:dyDescent="0.2">
      <c r="A520" s="27" t="s">
        <v>20</v>
      </c>
      <c r="B520" s="16">
        <f t="shared" si="145"/>
        <v>0</v>
      </c>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row>
    <row r="521" spans="1:47" ht="14.1" customHeight="1" x14ac:dyDescent="0.2">
      <c r="A521" s="27" t="s">
        <v>245</v>
      </c>
      <c r="B521" s="16">
        <f t="shared" si="145"/>
        <v>0</v>
      </c>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row>
    <row r="522" spans="1:47" ht="14.1" customHeight="1" x14ac:dyDescent="0.2">
      <c r="A522" s="27" t="s">
        <v>21</v>
      </c>
      <c r="B522" s="16">
        <f t="shared" si="145"/>
        <v>0</v>
      </c>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row>
    <row r="523" spans="1:47" ht="14.1" customHeight="1" x14ac:dyDescent="0.2">
      <c r="A523" s="5" t="s">
        <v>130</v>
      </c>
      <c r="B523" s="16">
        <f t="shared" si="145"/>
        <v>0</v>
      </c>
      <c r="C523" s="16">
        <f t="shared" ref="C523:AU523" si="158">+SUM(C524:C531)</f>
        <v>0</v>
      </c>
      <c r="D523" s="16">
        <f t="shared" si="158"/>
        <v>0</v>
      </c>
      <c r="E523" s="16">
        <f t="shared" si="158"/>
        <v>0</v>
      </c>
      <c r="F523" s="16">
        <f t="shared" si="158"/>
        <v>0</v>
      </c>
      <c r="G523" s="16">
        <f t="shared" si="158"/>
        <v>0</v>
      </c>
      <c r="H523" s="16">
        <f t="shared" si="158"/>
        <v>0</v>
      </c>
      <c r="I523" s="16">
        <f t="shared" si="158"/>
        <v>0</v>
      </c>
      <c r="J523" s="16">
        <f t="shared" si="158"/>
        <v>0</v>
      </c>
      <c r="K523" s="16">
        <f t="shared" si="158"/>
        <v>0</v>
      </c>
      <c r="L523" s="16">
        <f t="shared" si="158"/>
        <v>0</v>
      </c>
      <c r="M523" s="16">
        <f t="shared" si="158"/>
        <v>0</v>
      </c>
      <c r="N523" s="16">
        <f t="shared" si="158"/>
        <v>0</v>
      </c>
      <c r="O523" s="16">
        <f t="shared" si="158"/>
        <v>0</v>
      </c>
      <c r="P523" s="16">
        <f t="shared" si="158"/>
        <v>0</v>
      </c>
      <c r="Q523" s="16">
        <f t="shared" si="158"/>
        <v>0</v>
      </c>
      <c r="R523" s="16">
        <f t="shared" si="158"/>
        <v>0</v>
      </c>
      <c r="S523" s="16">
        <f t="shared" si="158"/>
        <v>0</v>
      </c>
      <c r="T523" s="16">
        <f t="shared" si="158"/>
        <v>0</v>
      </c>
      <c r="U523" s="16">
        <f t="shared" si="158"/>
        <v>0</v>
      </c>
      <c r="V523" s="16">
        <f t="shared" si="158"/>
        <v>0</v>
      </c>
      <c r="W523" s="16">
        <f t="shared" si="158"/>
        <v>0</v>
      </c>
      <c r="X523" s="16">
        <f t="shared" si="158"/>
        <v>0</v>
      </c>
      <c r="Y523" s="16">
        <f t="shared" si="158"/>
        <v>0</v>
      </c>
      <c r="Z523" s="16">
        <f t="shared" si="158"/>
        <v>0</v>
      </c>
      <c r="AA523" s="16">
        <f t="shared" si="158"/>
        <v>0</v>
      </c>
      <c r="AB523" s="16">
        <f t="shared" si="158"/>
        <v>0</v>
      </c>
      <c r="AC523" s="16">
        <f t="shared" si="158"/>
        <v>0</v>
      </c>
      <c r="AD523" s="16">
        <f t="shared" si="158"/>
        <v>0</v>
      </c>
      <c r="AE523" s="16">
        <f t="shared" si="158"/>
        <v>0</v>
      </c>
      <c r="AF523" s="16">
        <f t="shared" si="158"/>
        <v>0</v>
      </c>
      <c r="AG523" s="16">
        <f t="shared" si="158"/>
        <v>0</v>
      </c>
      <c r="AH523" s="16">
        <f t="shared" si="158"/>
        <v>0</v>
      </c>
      <c r="AI523" s="16">
        <f t="shared" si="158"/>
        <v>0</v>
      </c>
      <c r="AJ523" s="16">
        <f t="shared" si="158"/>
        <v>0</v>
      </c>
      <c r="AK523" s="16">
        <f t="shared" si="158"/>
        <v>0</v>
      </c>
      <c r="AL523" s="16">
        <f t="shared" si="158"/>
        <v>0</v>
      </c>
      <c r="AM523" s="16">
        <f t="shared" si="158"/>
        <v>0</v>
      </c>
      <c r="AN523" s="16">
        <f t="shared" si="158"/>
        <v>0</v>
      </c>
      <c r="AO523" s="16">
        <f t="shared" si="158"/>
        <v>0</v>
      </c>
      <c r="AP523" s="16">
        <f t="shared" si="158"/>
        <v>0</v>
      </c>
      <c r="AQ523" s="16">
        <f t="shared" si="158"/>
        <v>0</v>
      </c>
      <c r="AR523" s="16">
        <f t="shared" si="158"/>
        <v>0</v>
      </c>
      <c r="AS523" s="16">
        <f t="shared" si="158"/>
        <v>0</v>
      </c>
      <c r="AT523" s="16">
        <f t="shared" si="158"/>
        <v>0</v>
      </c>
      <c r="AU523" s="16">
        <f t="shared" si="158"/>
        <v>0</v>
      </c>
    </row>
    <row r="524" spans="1:47" ht="14.1" customHeight="1" x14ac:dyDescent="0.2">
      <c r="A524" s="6" t="s">
        <v>131</v>
      </c>
      <c r="B524" s="16">
        <f t="shared" si="145"/>
        <v>0</v>
      </c>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row>
    <row r="525" spans="1:47" ht="14.1" customHeight="1" x14ac:dyDescent="0.2">
      <c r="A525" s="6" t="s">
        <v>132</v>
      </c>
      <c r="B525" s="16">
        <f t="shared" si="145"/>
        <v>0</v>
      </c>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row>
    <row r="526" spans="1:47" ht="14.1" customHeight="1" x14ac:dyDescent="0.2">
      <c r="A526" s="6" t="s">
        <v>133</v>
      </c>
      <c r="B526" s="16">
        <f t="shared" si="145"/>
        <v>0</v>
      </c>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row>
    <row r="527" spans="1:47" ht="14.1" customHeight="1" x14ac:dyDescent="0.2">
      <c r="A527" s="6" t="s">
        <v>134</v>
      </c>
      <c r="B527" s="16">
        <f t="shared" si="145"/>
        <v>0</v>
      </c>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row>
    <row r="528" spans="1:47" ht="14.1" customHeight="1" x14ac:dyDescent="0.2">
      <c r="A528" s="6" t="s">
        <v>135</v>
      </c>
      <c r="B528" s="16">
        <f t="shared" si="145"/>
        <v>0</v>
      </c>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row>
    <row r="529" spans="1:47" ht="14.1" customHeight="1" x14ac:dyDescent="0.2">
      <c r="A529" s="6" t="s">
        <v>136</v>
      </c>
      <c r="B529" s="16">
        <f t="shared" si="145"/>
        <v>0</v>
      </c>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row>
    <row r="530" spans="1:47" ht="14.1" customHeight="1" x14ac:dyDescent="0.2">
      <c r="A530" s="6" t="s">
        <v>137</v>
      </c>
      <c r="B530" s="16">
        <f t="shared" si="145"/>
        <v>0</v>
      </c>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row>
    <row r="531" spans="1:47" ht="14.1" customHeight="1" x14ac:dyDescent="0.2">
      <c r="A531" s="6" t="s">
        <v>138</v>
      </c>
      <c r="B531" s="16">
        <f>SUM(C531:AU531)</f>
        <v>0</v>
      </c>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row>
    <row r="532" spans="1:47" ht="14.1" customHeight="1" x14ac:dyDescent="0.2">
      <c r="A532" s="7" t="s">
        <v>27</v>
      </c>
      <c r="B532" s="16">
        <f>SUM(C532:AU532)</f>
        <v>0</v>
      </c>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row>
    <row r="533" spans="1:47" ht="14.1" customHeight="1" x14ac:dyDescent="0.2">
      <c r="A533" s="4" t="s">
        <v>22</v>
      </c>
      <c r="B533" s="16">
        <f>SUM(C533:AU533)</f>
        <v>0</v>
      </c>
      <c r="C533" s="16">
        <f t="shared" ref="C533:AU533" si="159">+C452+C481+C532</f>
        <v>0</v>
      </c>
      <c r="D533" s="16">
        <f t="shared" si="159"/>
        <v>0</v>
      </c>
      <c r="E533" s="16">
        <f t="shared" si="159"/>
        <v>0</v>
      </c>
      <c r="F533" s="16">
        <f t="shared" si="159"/>
        <v>0</v>
      </c>
      <c r="G533" s="16">
        <f t="shared" si="159"/>
        <v>0</v>
      </c>
      <c r="H533" s="16">
        <f t="shared" si="159"/>
        <v>0</v>
      </c>
      <c r="I533" s="16">
        <f t="shared" si="159"/>
        <v>0</v>
      </c>
      <c r="J533" s="16">
        <f t="shared" si="159"/>
        <v>0</v>
      </c>
      <c r="K533" s="16">
        <f t="shared" si="159"/>
        <v>0</v>
      </c>
      <c r="L533" s="16">
        <f t="shared" si="159"/>
        <v>0</v>
      </c>
      <c r="M533" s="16">
        <f t="shared" si="159"/>
        <v>0</v>
      </c>
      <c r="N533" s="16">
        <f t="shared" si="159"/>
        <v>0</v>
      </c>
      <c r="O533" s="16">
        <f t="shared" si="159"/>
        <v>0</v>
      </c>
      <c r="P533" s="16">
        <f t="shared" si="159"/>
        <v>0</v>
      </c>
      <c r="Q533" s="16">
        <f t="shared" si="159"/>
        <v>0</v>
      </c>
      <c r="R533" s="16">
        <f t="shared" si="159"/>
        <v>0</v>
      </c>
      <c r="S533" s="16">
        <f t="shared" si="159"/>
        <v>0</v>
      </c>
      <c r="T533" s="16">
        <f t="shared" si="159"/>
        <v>0</v>
      </c>
      <c r="U533" s="16">
        <f t="shared" si="159"/>
        <v>0</v>
      </c>
      <c r="V533" s="16">
        <f t="shared" si="159"/>
        <v>0</v>
      </c>
      <c r="W533" s="16">
        <f t="shared" si="159"/>
        <v>0</v>
      </c>
      <c r="X533" s="16">
        <f t="shared" si="159"/>
        <v>0</v>
      </c>
      <c r="Y533" s="16">
        <f t="shared" si="159"/>
        <v>0</v>
      </c>
      <c r="Z533" s="16">
        <f t="shared" si="159"/>
        <v>0</v>
      </c>
      <c r="AA533" s="16">
        <f t="shared" si="159"/>
        <v>0</v>
      </c>
      <c r="AB533" s="16">
        <f t="shared" si="159"/>
        <v>0</v>
      </c>
      <c r="AC533" s="16">
        <f t="shared" si="159"/>
        <v>0</v>
      </c>
      <c r="AD533" s="16">
        <f t="shared" si="159"/>
        <v>0</v>
      </c>
      <c r="AE533" s="16">
        <f t="shared" si="159"/>
        <v>0</v>
      </c>
      <c r="AF533" s="16">
        <f t="shared" si="159"/>
        <v>0</v>
      </c>
      <c r="AG533" s="16">
        <f t="shared" si="159"/>
        <v>0</v>
      </c>
      <c r="AH533" s="16">
        <f t="shared" si="159"/>
        <v>0</v>
      </c>
      <c r="AI533" s="16">
        <f t="shared" si="159"/>
        <v>0</v>
      </c>
      <c r="AJ533" s="16">
        <f t="shared" si="159"/>
        <v>0</v>
      </c>
      <c r="AK533" s="16">
        <f t="shared" si="159"/>
        <v>0</v>
      </c>
      <c r="AL533" s="16">
        <f t="shared" si="159"/>
        <v>0</v>
      </c>
      <c r="AM533" s="16">
        <f t="shared" si="159"/>
        <v>0</v>
      </c>
      <c r="AN533" s="16">
        <f t="shared" si="159"/>
        <v>0</v>
      </c>
      <c r="AO533" s="16">
        <f t="shared" si="159"/>
        <v>0</v>
      </c>
      <c r="AP533" s="16">
        <f t="shared" si="159"/>
        <v>0</v>
      </c>
      <c r="AQ533" s="16">
        <f t="shared" si="159"/>
        <v>0</v>
      </c>
      <c r="AR533" s="16">
        <f t="shared" si="159"/>
        <v>0</v>
      </c>
      <c r="AS533" s="16">
        <f t="shared" si="159"/>
        <v>0</v>
      </c>
      <c r="AT533" s="16">
        <f t="shared" si="159"/>
        <v>0</v>
      </c>
      <c r="AU533" s="16">
        <f t="shared" si="159"/>
        <v>0</v>
      </c>
    </row>
    <row r="534" spans="1:47" hidden="1" x14ac:dyDescent="0.2">
      <c r="B534" s="49">
        <f t="shared" ref="B534:AU534" si="160">+IF(B501&lt;SUM(B502:B504),1,0)</f>
        <v>0</v>
      </c>
      <c r="C534" s="49">
        <f t="shared" si="160"/>
        <v>0</v>
      </c>
      <c r="D534" s="49">
        <f t="shared" si="160"/>
        <v>0</v>
      </c>
      <c r="E534" s="49">
        <f t="shared" si="160"/>
        <v>0</v>
      </c>
      <c r="F534" s="49">
        <f t="shared" si="160"/>
        <v>0</v>
      </c>
      <c r="G534" s="49">
        <f t="shared" si="160"/>
        <v>0</v>
      </c>
      <c r="H534" s="49">
        <f t="shared" si="160"/>
        <v>0</v>
      </c>
      <c r="I534" s="49">
        <f t="shared" si="160"/>
        <v>0</v>
      </c>
      <c r="J534" s="49">
        <f t="shared" si="160"/>
        <v>0</v>
      </c>
      <c r="K534" s="49">
        <f t="shared" si="160"/>
        <v>0</v>
      </c>
      <c r="L534" s="49">
        <f t="shared" si="160"/>
        <v>0</v>
      </c>
      <c r="M534" s="49">
        <f t="shared" si="160"/>
        <v>0</v>
      </c>
      <c r="N534" s="49">
        <f t="shared" si="160"/>
        <v>0</v>
      </c>
      <c r="O534" s="49">
        <f t="shared" si="160"/>
        <v>0</v>
      </c>
      <c r="P534" s="49">
        <f t="shared" si="160"/>
        <v>0</v>
      </c>
      <c r="Q534" s="49">
        <f t="shared" si="160"/>
        <v>0</v>
      </c>
      <c r="R534" s="49">
        <f t="shared" si="160"/>
        <v>0</v>
      </c>
      <c r="S534" s="49">
        <f t="shared" si="160"/>
        <v>0</v>
      </c>
      <c r="T534" s="49">
        <f t="shared" si="160"/>
        <v>0</v>
      </c>
      <c r="U534" s="49">
        <f t="shared" si="160"/>
        <v>0</v>
      </c>
      <c r="V534" s="49">
        <f t="shared" si="160"/>
        <v>0</v>
      </c>
      <c r="W534" s="49">
        <f t="shared" si="160"/>
        <v>0</v>
      </c>
      <c r="X534" s="49">
        <f t="shared" si="160"/>
        <v>0</v>
      </c>
      <c r="Y534" s="49">
        <f t="shared" si="160"/>
        <v>0</v>
      </c>
      <c r="Z534" s="49">
        <f t="shared" si="160"/>
        <v>0</v>
      </c>
      <c r="AA534" s="49">
        <f t="shared" si="160"/>
        <v>0</v>
      </c>
      <c r="AB534" s="49">
        <f t="shared" si="160"/>
        <v>0</v>
      </c>
      <c r="AC534" s="49">
        <f t="shared" si="160"/>
        <v>0</v>
      </c>
      <c r="AD534" s="49">
        <f t="shared" si="160"/>
        <v>0</v>
      </c>
      <c r="AE534" s="49">
        <f t="shared" si="160"/>
        <v>0</v>
      </c>
      <c r="AF534" s="49">
        <f t="shared" si="160"/>
        <v>0</v>
      </c>
      <c r="AG534" s="49">
        <f t="shared" si="160"/>
        <v>0</v>
      </c>
      <c r="AH534" s="49">
        <f t="shared" si="160"/>
        <v>0</v>
      </c>
      <c r="AI534" s="49">
        <f t="shared" si="160"/>
        <v>0</v>
      </c>
      <c r="AJ534" s="49">
        <f t="shared" si="160"/>
        <v>0</v>
      </c>
      <c r="AK534" s="49">
        <f t="shared" si="160"/>
        <v>0</v>
      </c>
      <c r="AL534" s="49">
        <f t="shared" si="160"/>
        <v>0</v>
      </c>
      <c r="AM534" s="49">
        <f t="shared" si="160"/>
        <v>0</v>
      </c>
      <c r="AN534" s="49">
        <f t="shared" si="160"/>
        <v>0</v>
      </c>
      <c r="AO534" s="49">
        <f t="shared" si="160"/>
        <v>0</v>
      </c>
      <c r="AP534" s="49">
        <f t="shared" si="160"/>
        <v>0</v>
      </c>
      <c r="AQ534" s="49">
        <f t="shared" si="160"/>
        <v>0</v>
      </c>
      <c r="AR534" s="49">
        <f t="shared" si="160"/>
        <v>0</v>
      </c>
      <c r="AS534" s="49">
        <f t="shared" si="160"/>
        <v>0</v>
      </c>
      <c r="AT534" s="49">
        <f t="shared" si="160"/>
        <v>0</v>
      </c>
      <c r="AU534" s="49">
        <f t="shared" si="160"/>
        <v>0</v>
      </c>
    </row>
    <row r="537" spans="1:47" s="65" customFormat="1" ht="14.1" customHeight="1" x14ac:dyDescent="0.2">
      <c r="A537" s="149" t="s">
        <v>332</v>
      </c>
      <c r="B537" s="144" t="s">
        <v>91</v>
      </c>
      <c r="C537" s="145"/>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1"/>
    </row>
    <row r="538" spans="1:47" s="65" customFormat="1" ht="14.1" customHeight="1" x14ac:dyDescent="0.2">
      <c r="A538" s="150"/>
      <c r="B538" s="142" t="s">
        <v>22</v>
      </c>
      <c r="C538" s="139" t="s">
        <v>45</v>
      </c>
      <c r="D538" s="140"/>
      <c r="E538" s="140"/>
      <c r="F538" s="140"/>
      <c r="G538" s="141"/>
      <c r="H538" s="146" t="s">
        <v>51</v>
      </c>
      <c r="I538" s="146"/>
      <c r="J538" s="146"/>
      <c r="K538" s="146"/>
      <c r="L538" s="146"/>
      <c r="M538" s="144" t="s">
        <v>101</v>
      </c>
      <c r="N538" s="145"/>
      <c r="O538" s="145"/>
      <c r="P538" s="145"/>
      <c r="Q538" s="145"/>
      <c r="R538" s="145"/>
      <c r="S538" s="145"/>
      <c r="T538" s="145"/>
      <c r="U538" s="145"/>
      <c r="V538" s="145"/>
      <c r="W538" s="145"/>
      <c r="X538" s="145"/>
      <c r="Y538" s="145"/>
      <c r="Z538" s="145"/>
      <c r="AA538" s="145"/>
      <c r="AB538" s="145"/>
      <c r="AC538" s="145"/>
      <c r="AD538" s="151"/>
      <c r="AE538" s="139" t="s">
        <v>23</v>
      </c>
      <c r="AF538" s="140"/>
      <c r="AG538" s="140"/>
      <c r="AH538" s="140"/>
      <c r="AI538" s="140"/>
      <c r="AJ538" s="141"/>
      <c r="AK538" s="139" t="s">
        <v>29</v>
      </c>
      <c r="AL538" s="140"/>
      <c r="AM538" s="140"/>
      <c r="AN538" s="140"/>
      <c r="AO538" s="140"/>
      <c r="AP538" s="140"/>
      <c r="AQ538" s="140"/>
      <c r="AR538" s="140"/>
      <c r="AS538" s="140"/>
      <c r="AT538" s="140"/>
      <c r="AU538" s="141"/>
    </row>
    <row r="539" spans="1:47" s="65" customFormat="1" ht="39.950000000000003" customHeight="1" x14ac:dyDescent="0.2">
      <c r="A539" s="150"/>
      <c r="B539" s="148"/>
      <c r="C539" s="146" t="s">
        <v>24</v>
      </c>
      <c r="D539" s="147" t="s">
        <v>46</v>
      </c>
      <c r="E539" s="147"/>
      <c r="F539" s="147"/>
      <c r="G539" s="146" t="s">
        <v>50</v>
      </c>
      <c r="H539" s="146" t="s">
        <v>52</v>
      </c>
      <c r="I539" s="146"/>
      <c r="J539" s="146"/>
      <c r="K539" s="146" t="s">
        <v>56</v>
      </c>
      <c r="L539" s="146"/>
      <c r="M539" s="139" t="s">
        <v>142</v>
      </c>
      <c r="N539" s="140"/>
      <c r="O539" s="141"/>
      <c r="P539" s="147" t="s">
        <v>83</v>
      </c>
      <c r="Q539" s="146"/>
      <c r="R539" s="146"/>
      <c r="S539" s="146"/>
      <c r="T539" s="146"/>
      <c r="U539" s="146"/>
      <c r="V539" s="146"/>
      <c r="W539" s="146"/>
      <c r="X539" s="146"/>
      <c r="Y539" s="146"/>
      <c r="Z539" s="146"/>
      <c r="AA539" s="146"/>
      <c r="AB539" s="147" t="s">
        <v>141</v>
      </c>
      <c r="AC539" s="147"/>
      <c r="AD539" s="146" t="s">
        <v>26</v>
      </c>
      <c r="AE539" s="142" t="s">
        <v>68</v>
      </c>
      <c r="AF539" s="142" t="s">
        <v>69</v>
      </c>
      <c r="AG539" s="142" t="s">
        <v>70</v>
      </c>
      <c r="AH539" s="142" t="s">
        <v>71</v>
      </c>
      <c r="AI539" s="142" t="s">
        <v>72</v>
      </c>
      <c r="AJ539" s="142" t="s">
        <v>73</v>
      </c>
      <c r="AK539" s="142" t="s">
        <v>28</v>
      </c>
      <c r="AL539" s="147" t="s">
        <v>92</v>
      </c>
      <c r="AM539" s="147"/>
      <c r="AN539" s="147"/>
      <c r="AO539" s="147"/>
      <c r="AP539" s="147"/>
      <c r="AQ539" s="147"/>
      <c r="AR539" s="147"/>
      <c r="AS539" s="146" t="s">
        <v>79</v>
      </c>
      <c r="AT539" s="146"/>
      <c r="AU539" s="142" t="s">
        <v>78</v>
      </c>
    </row>
    <row r="540" spans="1:47" s="65" customFormat="1" ht="45" x14ac:dyDescent="0.2">
      <c r="A540" s="150"/>
      <c r="B540" s="143"/>
      <c r="C540" s="146"/>
      <c r="D540" s="19" t="s">
        <v>47</v>
      </c>
      <c r="E540" s="19" t="s">
        <v>48</v>
      </c>
      <c r="F540" s="19" t="s">
        <v>49</v>
      </c>
      <c r="G540" s="146"/>
      <c r="H540" s="19" t="s">
        <v>53</v>
      </c>
      <c r="I540" s="19" t="s">
        <v>54</v>
      </c>
      <c r="J540" s="19" t="s">
        <v>55</v>
      </c>
      <c r="K540" s="19" t="s">
        <v>57</v>
      </c>
      <c r="L540" s="19" t="s">
        <v>58</v>
      </c>
      <c r="M540" s="19" t="s">
        <v>53</v>
      </c>
      <c r="N540" s="19" t="s">
        <v>54</v>
      </c>
      <c r="O540" s="19" t="s">
        <v>143</v>
      </c>
      <c r="P540" s="20" t="s">
        <v>82</v>
      </c>
      <c r="Q540" s="20" t="s">
        <v>98</v>
      </c>
      <c r="R540" s="19" t="s">
        <v>59</v>
      </c>
      <c r="S540" s="19" t="s">
        <v>60</v>
      </c>
      <c r="T540" s="19" t="s">
        <v>61</v>
      </c>
      <c r="U540" s="19" t="s">
        <v>62</v>
      </c>
      <c r="V540" s="19" t="s">
        <v>63</v>
      </c>
      <c r="W540" s="20" t="s">
        <v>97</v>
      </c>
      <c r="X540" s="20" t="s">
        <v>96</v>
      </c>
      <c r="Y540" s="19" t="s">
        <v>64</v>
      </c>
      <c r="Z540" s="19" t="s">
        <v>65</v>
      </c>
      <c r="AA540" s="19" t="s">
        <v>66</v>
      </c>
      <c r="AB540" s="19" t="s">
        <v>67</v>
      </c>
      <c r="AC540" s="19" t="s">
        <v>35</v>
      </c>
      <c r="AD540" s="146"/>
      <c r="AE540" s="143"/>
      <c r="AF540" s="143"/>
      <c r="AG540" s="143"/>
      <c r="AH540" s="143"/>
      <c r="AI540" s="143"/>
      <c r="AJ540" s="143"/>
      <c r="AK540" s="143"/>
      <c r="AL540" s="19" t="s">
        <v>74</v>
      </c>
      <c r="AM540" s="20" t="s">
        <v>95</v>
      </c>
      <c r="AN540" s="20" t="s">
        <v>94</v>
      </c>
      <c r="AO540" s="20" t="s">
        <v>93</v>
      </c>
      <c r="AP540" s="19" t="s">
        <v>75</v>
      </c>
      <c r="AQ540" s="19" t="s">
        <v>76</v>
      </c>
      <c r="AR540" s="19" t="s">
        <v>77</v>
      </c>
      <c r="AS540" s="19" t="s">
        <v>80</v>
      </c>
      <c r="AT540" s="19" t="s">
        <v>81</v>
      </c>
      <c r="AU540" s="143"/>
    </row>
    <row r="541" spans="1:47" ht="14.1" customHeight="1" x14ac:dyDescent="0.2">
      <c r="A541" s="15" t="s">
        <v>249</v>
      </c>
      <c r="B541" s="16">
        <f t="shared" ref="B541:B569" si="161">SUM(C541:AU541)</f>
        <v>0</v>
      </c>
      <c r="C541" s="16">
        <f t="shared" ref="C541:AU541" si="162">+C542+C559</f>
        <v>0</v>
      </c>
      <c r="D541" s="16">
        <f t="shared" si="162"/>
        <v>0</v>
      </c>
      <c r="E541" s="16">
        <f t="shared" si="162"/>
        <v>0</v>
      </c>
      <c r="F541" s="16">
        <f t="shared" si="162"/>
        <v>0</v>
      </c>
      <c r="G541" s="16">
        <f t="shared" si="162"/>
        <v>0</v>
      </c>
      <c r="H541" s="16">
        <f t="shared" si="162"/>
        <v>0</v>
      </c>
      <c r="I541" s="16">
        <f t="shared" si="162"/>
        <v>0</v>
      </c>
      <c r="J541" s="16">
        <f t="shared" si="162"/>
        <v>0</v>
      </c>
      <c r="K541" s="16">
        <f t="shared" si="162"/>
        <v>0</v>
      </c>
      <c r="L541" s="16">
        <f t="shared" si="162"/>
        <v>0</v>
      </c>
      <c r="M541" s="16">
        <f t="shared" si="162"/>
        <v>0</v>
      </c>
      <c r="N541" s="16">
        <f t="shared" si="162"/>
        <v>0</v>
      </c>
      <c r="O541" s="16">
        <f t="shared" si="162"/>
        <v>0</v>
      </c>
      <c r="P541" s="16">
        <f t="shared" si="162"/>
        <v>0</v>
      </c>
      <c r="Q541" s="16">
        <f t="shared" si="162"/>
        <v>0</v>
      </c>
      <c r="R541" s="16">
        <f t="shared" si="162"/>
        <v>0</v>
      </c>
      <c r="S541" s="16">
        <f t="shared" si="162"/>
        <v>0</v>
      </c>
      <c r="T541" s="16">
        <f t="shared" si="162"/>
        <v>0</v>
      </c>
      <c r="U541" s="16">
        <f t="shared" si="162"/>
        <v>0</v>
      </c>
      <c r="V541" s="16">
        <f t="shared" si="162"/>
        <v>0</v>
      </c>
      <c r="W541" s="16">
        <f t="shared" si="162"/>
        <v>0</v>
      </c>
      <c r="X541" s="16">
        <f t="shared" si="162"/>
        <v>0</v>
      </c>
      <c r="Y541" s="16">
        <f t="shared" si="162"/>
        <v>0</v>
      </c>
      <c r="Z541" s="16">
        <f t="shared" si="162"/>
        <v>0</v>
      </c>
      <c r="AA541" s="16">
        <f t="shared" si="162"/>
        <v>0</v>
      </c>
      <c r="AB541" s="16">
        <f t="shared" si="162"/>
        <v>0</v>
      </c>
      <c r="AC541" s="16">
        <f t="shared" si="162"/>
        <v>0</v>
      </c>
      <c r="AD541" s="16">
        <f t="shared" si="162"/>
        <v>0</v>
      </c>
      <c r="AE541" s="16">
        <f t="shared" si="162"/>
        <v>0</v>
      </c>
      <c r="AF541" s="16">
        <f t="shared" si="162"/>
        <v>0</v>
      </c>
      <c r="AG541" s="16">
        <f t="shared" si="162"/>
        <v>0</v>
      </c>
      <c r="AH541" s="16">
        <f t="shared" si="162"/>
        <v>0</v>
      </c>
      <c r="AI541" s="16">
        <f t="shared" si="162"/>
        <v>0</v>
      </c>
      <c r="AJ541" s="16">
        <f t="shared" si="162"/>
        <v>0</v>
      </c>
      <c r="AK541" s="16">
        <f t="shared" si="162"/>
        <v>0</v>
      </c>
      <c r="AL541" s="16">
        <f t="shared" si="162"/>
        <v>0</v>
      </c>
      <c r="AM541" s="16">
        <f t="shared" si="162"/>
        <v>0</v>
      </c>
      <c r="AN541" s="16">
        <f t="shared" si="162"/>
        <v>0</v>
      </c>
      <c r="AO541" s="16">
        <f t="shared" si="162"/>
        <v>0</v>
      </c>
      <c r="AP541" s="16">
        <f t="shared" si="162"/>
        <v>0</v>
      </c>
      <c r="AQ541" s="16">
        <f t="shared" si="162"/>
        <v>0</v>
      </c>
      <c r="AR541" s="16">
        <f t="shared" si="162"/>
        <v>0</v>
      </c>
      <c r="AS541" s="16">
        <f t="shared" si="162"/>
        <v>0</v>
      </c>
      <c r="AT541" s="16">
        <f t="shared" si="162"/>
        <v>0</v>
      </c>
      <c r="AU541" s="16">
        <f t="shared" si="162"/>
        <v>0</v>
      </c>
    </row>
    <row r="542" spans="1:47" ht="14.1" customHeight="1" x14ac:dyDescent="0.2">
      <c r="A542" s="25" t="s">
        <v>288</v>
      </c>
      <c r="B542" s="16">
        <f t="shared" si="161"/>
        <v>0</v>
      </c>
      <c r="C542" s="16">
        <f t="shared" ref="C542:AU542" si="163">+C543+C548+C553+C556</f>
        <v>0</v>
      </c>
      <c r="D542" s="16">
        <f t="shared" si="163"/>
        <v>0</v>
      </c>
      <c r="E542" s="16">
        <f t="shared" si="163"/>
        <v>0</v>
      </c>
      <c r="F542" s="16">
        <f t="shared" si="163"/>
        <v>0</v>
      </c>
      <c r="G542" s="16">
        <f t="shared" si="163"/>
        <v>0</v>
      </c>
      <c r="H542" s="16">
        <f t="shared" si="163"/>
        <v>0</v>
      </c>
      <c r="I542" s="16">
        <f t="shared" si="163"/>
        <v>0</v>
      </c>
      <c r="J542" s="16">
        <f t="shared" si="163"/>
        <v>0</v>
      </c>
      <c r="K542" s="16">
        <f t="shared" si="163"/>
        <v>0</v>
      </c>
      <c r="L542" s="16">
        <f t="shared" si="163"/>
        <v>0</v>
      </c>
      <c r="M542" s="16">
        <f t="shared" si="163"/>
        <v>0</v>
      </c>
      <c r="N542" s="16">
        <f t="shared" si="163"/>
        <v>0</v>
      </c>
      <c r="O542" s="16">
        <f t="shared" si="163"/>
        <v>0</v>
      </c>
      <c r="P542" s="16">
        <f t="shared" si="163"/>
        <v>0</v>
      </c>
      <c r="Q542" s="16">
        <f t="shared" si="163"/>
        <v>0</v>
      </c>
      <c r="R542" s="16">
        <f t="shared" si="163"/>
        <v>0</v>
      </c>
      <c r="S542" s="16">
        <f t="shared" si="163"/>
        <v>0</v>
      </c>
      <c r="T542" s="16">
        <f t="shared" si="163"/>
        <v>0</v>
      </c>
      <c r="U542" s="16">
        <f t="shared" si="163"/>
        <v>0</v>
      </c>
      <c r="V542" s="16">
        <f t="shared" si="163"/>
        <v>0</v>
      </c>
      <c r="W542" s="16">
        <f t="shared" si="163"/>
        <v>0</v>
      </c>
      <c r="X542" s="16">
        <f t="shared" si="163"/>
        <v>0</v>
      </c>
      <c r="Y542" s="16">
        <f t="shared" si="163"/>
        <v>0</v>
      </c>
      <c r="Z542" s="16">
        <f t="shared" si="163"/>
        <v>0</v>
      </c>
      <c r="AA542" s="16">
        <f t="shared" si="163"/>
        <v>0</v>
      </c>
      <c r="AB542" s="16">
        <f t="shared" si="163"/>
        <v>0</v>
      </c>
      <c r="AC542" s="16">
        <f t="shared" si="163"/>
        <v>0</v>
      </c>
      <c r="AD542" s="16">
        <f t="shared" si="163"/>
        <v>0</v>
      </c>
      <c r="AE542" s="16">
        <f t="shared" si="163"/>
        <v>0</v>
      </c>
      <c r="AF542" s="16">
        <f t="shared" si="163"/>
        <v>0</v>
      </c>
      <c r="AG542" s="16">
        <f t="shared" si="163"/>
        <v>0</v>
      </c>
      <c r="AH542" s="16">
        <f t="shared" si="163"/>
        <v>0</v>
      </c>
      <c r="AI542" s="16">
        <f t="shared" si="163"/>
        <v>0</v>
      </c>
      <c r="AJ542" s="16">
        <f t="shared" si="163"/>
        <v>0</v>
      </c>
      <c r="AK542" s="16">
        <f t="shared" si="163"/>
        <v>0</v>
      </c>
      <c r="AL542" s="16">
        <f t="shared" si="163"/>
        <v>0</v>
      </c>
      <c r="AM542" s="16">
        <f t="shared" si="163"/>
        <v>0</v>
      </c>
      <c r="AN542" s="16">
        <f t="shared" si="163"/>
        <v>0</v>
      </c>
      <c r="AO542" s="16">
        <f t="shared" si="163"/>
        <v>0</v>
      </c>
      <c r="AP542" s="16">
        <f t="shared" si="163"/>
        <v>0</v>
      </c>
      <c r="AQ542" s="16">
        <f t="shared" si="163"/>
        <v>0</v>
      </c>
      <c r="AR542" s="16">
        <f t="shared" si="163"/>
        <v>0</v>
      </c>
      <c r="AS542" s="16">
        <f t="shared" si="163"/>
        <v>0</v>
      </c>
      <c r="AT542" s="16">
        <f t="shared" si="163"/>
        <v>0</v>
      </c>
      <c r="AU542" s="16">
        <f t="shared" si="163"/>
        <v>0</v>
      </c>
    </row>
    <row r="543" spans="1:47" ht="14.1" customHeight="1" x14ac:dyDescent="0.2">
      <c r="A543" s="75" t="s">
        <v>246</v>
      </c>
      <c r="B543" s="16">
        <f t="shared" si="161"/>
        <v>0</v>
      </c>
      <c r="C543" s="17">
        <f t="shared" ref="C543:AU543" si="164">+C544+C545+C546+C547</f>
        <v>0</v>
      </c>
      <c r="D543" s="17">
        <f t="shared" si="164"/>
        <v>0</v>
      </c>
      <c r="E543" s="17">
        <f t="shared" si="164"/>
        <v>0</v>
      </c>
      <c r="F543" s="17">
        <f t="shared" si="164"/>
        <v>0</v>
      </c>
      <c r="G543" s="17">
        <f t="shared" si="164"/>
        <v>0</v>
      </c>
      <c r="H543" s="17">
        <f t="shared" si="164"/>
        <v>0</v>
      </c>
      <c r="I543" s="17">
        <f t="shared" si="164"/>
        <v>0</v>
      </c>
      <c r="J543" s="17">
        <f t="shared" si="164"/>
        <v>0</v>
      </c>
      <c r="K543" s="17">
        <f t="shared" si="164"/>
        <v>0</v>
      </c>
      <c r="L543" s="17">
        <f t="shared" si="164"/>
        <v>0</v>
      </c>
      <c r="M543" s="17">
        <f t="shared" si="164"/>
        <v>0</v>
      </c>
      <c r="N543" s="17">
        <f t="shared" si="164"/>
        <v>0</v>
      </c>
      <c r="O543" s="17">
        <f t="shared" si="164"/>
        <v>0</v>
      </c>
      <c r="P543" s="17">
        <f t="shared" si="164"/>
        <v>0</v>
      </c>
      <c r="Q543" s="17">
        <f t="shared" si="164"/>
        <v>0</v>
      </c>
      <c r="R543" s="17">
        <f t="shared" si="164"/>
        <v>0</v>
      </c>
      <c r="S543" s="17">
        <f t="shared" si="164"/>
        <v>0</v>
      </c>
      <c r="T543" s="17">
        <f t="shared" si="164"/>
        <v>0</v>
      </c>
      <c r="U543" s="17">
        <f t="shared" si="164"/>
        <v>0</v>
      </c>
      <c r="V543" s="17">
        <f t="shared" si="164"/>
        <v>0</v>
      </c>
      <c r="W543" s="17">
        <f t="shared" si="164"/>
        <v>0</v>
      </c>
      <c r="X543" s="17">
        <f t="shared" si="164"/>
        <v>0</v>
      </c>
      <c r="Y543" s="17">
        <f t="shared" si="164"/>
        <v>0</v>
      </c>
      <c r="Z543" s="17">
        <f t="shared" si="164"/>
        <v>0</v>
      </c>
      <c r="AA543" s="17">
        <f t="shared" si="164"/>
        <v>0</v>
      </c>
      <c r="AB543" s="17">
        <f t="shared" si="164"/>
        <v>0</v>
      </c>
      <c r="AC543" s="17">
        <f t="shared" si="164"/>
        <v>0</v>
      </c>
      <c r="AD543" s="17">
        <f t="shared" si="164"/>
        <v>0</v>
      </c>
      <c r="AE543" s="17">
        <f t="shared" si="164"/>
        <v>0</v>
      </c>
      <c r="AF543" s="17">
        <f t="shared" si="164"/>
        <v>0</v>
      </c>
      <c r="AG543" s="17">
        <f t="shared" si="164"/>
        <v>0</v>
      </c>
      <c r="AH543" s="17">
        <f t="shared" si="164"/>
        <v>0</v>
      </c>
      <c r="AI543" s="17">
        <f t="shared" si="164"/>
        <v>0</v>
      </c>
      <c r="AJ543" s="17">
        <f t="shared" si="164"/>
        <v>0</v>
      </c>
      <c r="AK543" s="17">
        <f t="shared" si="164"/>
        <v>0</v>
      </c>
      <c r="AL543" s="17">
        <f t="shared" si="164"/>
        <v>0</v>
      </c>
      <c r="AM543" s="17">
        <f t="shared" si="164"/>
        <v>0</v>
      </c>
      <c r="AN543" s="17">
        <f t="shared" si="164"/>
        <v>0</v>
      </c>
      <c r="AO543" s="17">
        <f t="shared" si="164"/>
        <v>0</v>
      </c>
      <c r="AP543" s="17">
        <f t="shared" si="164"/>
        <v>0</v>
      </c>
      <c r="AQ543" s="17">
        <f t="shared" si="164"/>
        <v>0</v>
      </c>
      <c r="AR543" s="17">
        <f t="shared" si="164"/>
        <v>0</v>
      </c>
      <c r="AS543" s="17">
        <f t="shared" si="164"/>
        <v>0</v>
      </c>
      <c r="AT543" s="17">
        <f t="shared" si="164"/>
        <v>0</v>
      </c>
      <c r="AU543" s="17">
        <f t="shared" si="164"/>
        <v>0</v>
      </c>
    </row>
    <row r="544" spans="1:47" ht="14.1" customHeight="1" x14ac:dyDescent="0.2">
      <c r="A544" s="76" t="s">
        <v>285</v>
      </c>
      <c r="B544" s="16">
        <f t="shared" si="161"/>
        <v>0</v>
      </c>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row>
    <row r="545" spans="1:47" ht="14.1" customHeight="1" x14ac:dyDescent="0.2">
      <c r="A545" s="76" t="s">
        <v>255</v>
      </c>
      <c r="B545" s="16">
        <f t="shared" si="161"/>
        <v>0</v>
      </c>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row>
    <row r="546" spans="1:47" ht="14.1" customHeight="1" x14ac:dyDescent="0.2">
      <c r="A546" s="76" t="s">
        <v>256</v>
      </c>
      <c r="B546" s="16">
        <f t="shared" si="161"/>
        <v>0</v>
      </c>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row>
    <row r="547" spans="1:47" ht="14.1" customHeight="1" x14ac:dyDescent="0.2">
      <c r="A547" s="76" t="s">
        <v>257</v>
      </c>
      <c r="B547" s="16">
        <f t="shared" si="161"/>
        <v>0</v>
      </c>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row>
    <row r="548" spans="1:47" ht="14.1" customHeight="1" x14ac:dyDescent="0.2">
      <c r="A548" s="75" t="s">
        <v>247</v>
      </c>
      <c r="B548" s="16">
        <f t="shared" si="161"/>
        <v>0</v>
      </c>
      <c r="C548" s="17">
        <f t="shared" ref="C548:AU548" si="165">+C549+C550+C551+C552</f>
        <v>0</v>
      </c>
      <c r="D548" s="17">
        <f t="shared" si="165"/>
        <v>0</v>
      </c>
      <c r="E548" s="17">
        <f t="shared" si="165"/>
        <v>0</v>
      </c>
      <c r="F548" s="17">
        <f t="shared" si="165"/>
        <v>0</v>
      </c>
      <c r="G548" s="17">
        <f t="shared" si="165"/>
        <v>0</v>
      </c>
      <c r="H548" s="17">
        <f t="shared" si="165"/>
        <v>0</v>
      </c>
      <c r="I548" s="17">
        <f t="shared" si="165"/>
        <v>0</v>
      </c>
      <c r="J548" s="17">
        <f t="shared" si="165"/>
        <v>0</v>
      </c>
      <c r="K548" s="17">
        <f t="shared" si="165"/>
        <v>0</v>
      </c>
      <c r="L548" s="17">
        <f t="shared" si="165"/>
        <v>0</v>
      </c>
      <c r="M548" s="17">
        <f t="shared" si="165"/>
        <v>0</v>
      </c>
      <c r="N548" s="17">
        <f t="shared" si="165"/>
        <v>0</v>
      </c>
      <c r="O548" s="17">
        <f t="shared" si="165"/>
        <v>0</v>
      </c>
      <c r="P548" s="17">
        <f t="shared" si="165"/>
        <v>0</v>
      </c>
      <c r="Q548" s="17">
        <f t="shared" si="165"/>
        <v>0</v>
      </c>
      <c r="R548" s="17">
        <f t="shared" si="165"/>
        <v>0</v>
      </c>
      <c r="S548" s="17">
        <f t="shared" si="165"/>
        <v>0</v>
      </c>
      <c r="T548" s="17">
        <f t="shared" si="165"/>
        <v>0</v>
      </c>
      <c r="U548" s="17">
        <f t="shared" si="165"/>
        <v>0</v>
      </c>
      <c r="V548" s="17">
        <f t="shared" si="165"/>
        <v>0</v>
      </c>
      <c r="W548" s="17">
        <f t="shared" si="165"/>
        <v>0</v>
      </c>
      <c r="X548" s="17">
        <f t="shared" si="165"/>
        <v>0</v>
      </c>
      <c r="Y548" s="17">
        <f t="shared" si="165"/>
        <v>0</v>
      </c>
      <c r="Z548" s="17">
        <f t="shared" si="165"/>
        <v>0</v>
      </c>
      <c r="AA548" s="17">
        <f t="shared" si="165"/>
        <v>0</v>
      </c>
      <c r="AB548" s="17">
        <f t="shared" si="165"/>
        <v>0</v>
      </c>
      <c r="AC548" s="17">
        <f t="shared" si="165"/>
        <v>0</v>
      </c>
      <c r="AD548" s="17">
        <f t="shared" si="165"/>
        <v>0</v>
      </c>
      <c r="AE548" s="17">
        <f t="shared" si="165"/>
        <v>0</v>
      </c>
      <c r="AF548" s="17">
        <f t="shared" si="165"/>
        <v>0</v>
      </c>
      <c r="AG548" s="17">
        <f t="shared" si="165"/>
        <v>0</v>
      </c>
      <c r="AH548" s="17">
        <f t="shared" si="165"/>
        <v>0</v>
      </c>
      <c r="AI548" s="17">
        <f t="shared" si="165"/>
        <v>0</v>
      </c>
      <c r="AJ548" s="17">
        <f t="shared" si="165"/>
        <v>0</v>
      </c>
      <c r="AK548" s="17">
        <f t="shared" si="165"/>
        <v>0</v>
      </c>
      <c r="AL548" s="17">
        <f t="shared" si="165"/>
        <v>0</v>
      </c>
      <c r="AM548" s="17">
        <f t="shared" si="165"/>
        <v>0</v>
      </c>
      <c r="AN548" s="17">
        <f t="shared" si="165"/>
        <v>0</v>
      </c>
      <c r="AO548" s="17">
        <f t="shared" si="165"/>
        <v>0</v>
      </c>
      <c r="AP548" s="17">
        <f t="shared" si="165"/>
        <v>0</v>
      </c>
      <c r="AQ548" s="17">
        <f t="shared" si="165"/>
        <v>0</v>
      </c>
      <c r="AR548" s="17">
        <f t="shared" si="165"/>
        <v>0</v>
      </c>
      <c r="AS548" s="17">
        <f t="shared" si="165"/>
        <v>0</v>
      </c>
      <c r="AT548" s="17">
        <f t="shared" si="165"/>
        <v>0</v>
      </c>
      <c r="AU548" s="17">
        <f t="shared" si="165"/>
        <v>0</v>
      </c>
    </row>
    <row r="549" spans="1:47" ht="14.1" customHeight="1" x14ac:dyDescent="0.2">
      <c r="A549" s="76" t="s">
        <v>286</v>
      </c>
      <c r="B549" s="16">
        <f t="shared" si="161"/>
        <v>0</v>
      </c>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row>
    <row r="550" spans="1:47" ht="14.1" customHeight="1" x14ac:dyDescent="0.2">
      <c r="A550" s="76" t="s">
        <v>258</v>
      </c>
      <c r="B550" s="16">
        <f t="shared" si="161"/>
        <v>0</v>
      </c>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row>
    <row r="551" spans="1:47" ht="14.1" customHeight="1" x14ac:dyDescent="0.2">
      <c r="A551" s="76" t="s">
        <v>259</v>
      </c>
      <c r="B551" s="16">
        <f t="shared" si="161"/>
        <v>0</v>
      </c>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row>
    <row r="552" spans="1:47" ht="14.1" customHeight="1" x14ac:dyDescent="0.2">
      <c r="A552" s="76" t="s">
        <v>260</v>
      </c>
      <c r="B552" s="16">
        <f t="shared" si="161"/>
        <v>0</v>
      </c>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row>
    <row r="553" spans="1:47" ht="14.1" customHeight="1" x14ac:dyDescent="0.2">
      <c r="A553" s="75" t="s">
        <v>248</v>
      </c>
      <c r="B553" s="16">
        <f t="shared" si="161"/>
        <v>0</v>
      </c>
      <c r="C553" s="16">
        <f t="shared" ref="C553:AU553" si="166">+C554+C555</f>
        <v>0</v>
      </c>
      <c r="D553" s="16">
        <f t="shared" si="166"/>
        <v>0</v>
      </c>
      <c r="E553" s="16">
        <f t="shared" si="166"/>
        <v>0</v>
      </c>
      <c r="F553" s="16">
        <f t="shared" si="166"/>
        <v>0</v>
      </c>
      <c r="G553" s="16">
        <f t="shared" si="166"/>
        <v>0</v>
      </c>
      <c r="H553" s="16">
        <f t="shared" si="166"/>
        <v>0</v>
      </c>
      <c r="I553" s="16">
        <f t="shared" si="166"/>
        <v>0</v>
      </c>
      <c r="J553" s="16">
        <f t="shared" si="166"/>
        <v>0</v>
      </c>
      <c r="K553" s="16">
        <f t="shared" si="166"/>
        <v>0</v>
      </c>
      <c r="L553" s="16">
        <f t="shared" si="166"/>
        <v>0</v>
      </c>
      <c r="M553" s="16">
        <f t="shared" si="166"/>
        <v>0</v>
      </c>
      <c r="N553" s="16">
        <f t="shared" si="166"/>
        <v>0</v>
      </c>
      <c r="O553" s="16">
        <f t="shared" si="166"/>
        <v>0</v>
      </c>
      <c r="P553" s="16">
        <f t="shared" si="166"/>
        <v>0</v>
      </c>
      <c r="Q553" s="16">
        <f t="shared" si="166"/>
        <v>0</v>
      </c>
      <c r="R553" s="16">
        <f t="shared" si="166"/>
        <v>0</v>
      </c>
      <c r="S553" s="16">
        <f t="shared" si="166"/>
        <v>0</v>
      </c>
      <c r="T553" s="16">
        <f t="shared" si="166"/>
        <v>0</v>
      </c>
      <c r="U553" s="16">
        <f t="shared" si="166"/>
        <v>0</v>
      </c>
      <c r="V553" s="16">
        <f t="shared" si="166"/>
        <v>0</v>
      </c>
      <c r="W553" s="16">
        <f t="shared" si="166"/>
        <v>0</v>
      </c>
      <c r="X553" s="16">
        <f t="shared" si="166"/>
        <v>0</v>
      </c>
      <c r="Y553" s="16">
        <f t="shared" si="166"/>
        <v>0</v>
      </c>
      <c r="Z553" s="16">
        <f t="shared" si="166"/>
        <v>0</v>
      </c>
      <c r="AA553" s="16">
        <f t="shared" si="166"/>
        <v>0</v>
      </c>
      <c r="AB553" s="16">
        <f t="shared" si="166"/>
        <v>0</v>
      </c>
      <c r="AC553" s="16">
        <f t="shared" si="166"/>
        <v>0</v>
      </c>
      <c r="AD553" s="16">
        <f t="shared" si="166"/>
        <v>0</v>
      </c>
      <c r="AE553" s="16">
        <f t="shared" si="166"/>
        <v>0</v>
      </c>
      <c r="AF553" s="16">
        <f t="shared" si="166"/>
        <v>0</v>
      </c>
      <c r="AG553" s="16">
        <f t="shared" si="166"/>
        <v>0</v>
      </c>
      <c r="AH553" s="16">
        <f t="shared" si="166"/>
        <v>0</v>
      </c>
      <c r="AI553" s="16">
        <f t="shared" si="166"/>
        <v>0</v>
      </c>
      <c r="AJ553" s="16">
        <f t="shared" si="166"/>
        <v>0</v>
      </c>
      <c r="AK553" s="16">
        <f t="shared" si="166"/>
        <v>0</v>
      </c>
      <c r="AL553" s="16">
        <f t="shared" si="166"/>
        <v>0</v>
      </c>
      <c r="AM553" s="16">
        <f t="shared" si="166"/>
        <v>0</v>
      </c>
      <c r="AN553" s="16">
        <f t="shared" si="166"/>
        <v>0</v>
      </c>
      <c r="AO553" s="16">
        <f t="shared" si="166"/>
        <v>0</v>
      </c>
      <c r="AP553" s="16">
        <f t="shared" si="166"/>
        <v>0</v>
      </c>
      <c r="AQ553" s="16">
        <f t="shared" si="166"/>
        <v>0</v>
      </c>
      <c r="AR553" s="16">
        <f t="shared" si="166"/>
        <v>0</v>
      </c>
      <c r="AS553" s="16">
        <f t="shared" si="166"/>
        <v>0</v>
      </c>
      <c r="AT553" s="16">
        <f t="shared" si="166"/>
        <v>0</v>
      </c>
      <c r="AU553" s="16">
        <f t="shared" si="166"/>
        <v>0</v>
      </c>
    </row>
    <row r="554" spans="1:47" ht="14.1" customHeight="1" x14ac:dyDescent="0.2">
      <c r="A554" s="76" t="s">
        <v>287</v>
      </c>
      <c r="B554" s="16">
        <f t="shared" si="161"/>
        <v>0</v>
      </c>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row>
    <row r="555" spans="1:47" ht="14.1" customHeight="1" x14ac:dyDescent="0.2">
      <c r="A555" s="76" t="s">
        <v>43</v>
      </c>
      <c r="B555" s="16">
        <f t="shared" si="161"/>
        <v>0</v>
      </c>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row>
    <row r="556" spans="1:47" ht="14.1" customHeight="1" x14ac:dyDescent="0.2">
      <c r="A556" s="75" t="s">
        <v>282</v>
      </c>
      <c r="B556" s="16">
        <f t="shared" si="161"/>
        <v>0</v>
      </c>
      <c r="C556" s="16">
        <f t="shared" ref="C556:AU556" si="167">+C557+C558</f>
        <v>0</v>
      </c>
      <c r="D556" s="16">
        <f t="shared" si="167"/>
        <v>0</v>
      </c>
      <c r="E556" s="16">
        <f t="shared" si="167"/>
        <v>0</v>
      </c>
      <c r="F556" s="16">
        <f t="shared" si="167"/>
        <v>0</v>
      </c>
      <c r="G556" s="16">
        <f t="shared" si="167"/>
        <v>0</v>
      </c>
      <c r="H556" s="16">
        <f t="shared" si="167"/>
        <v>0</v>
      </c>
      <c r="I556" s="16">
        <f t="shared" si="167"/>
        <v>0</v>
      </c>
      <c r="J556" s="16">
        <f t="shared" si="167"/>
        <v>0</v>
      </c>
      <c r="K556" s="16">
        <f t="shared" si="167"/>
        <v>0</v>
      </c>
      <c r="L556" s="16">
        <f t="shared" si="167"/>
        <v>0</v>
      </c>
      <c r="M556" s="16">
        <f t="shared" si="167"/>
        <v>0</v>
      </c>
      <c r="N556" s="16">
        <f t="shared" si="167"/>
        <v>0</v>
      </c>
      <c r="O556" s="16">
        <f t="shared" si="167"/>
        <v>0</v>
      </c>
      <c r="P556" s="16">
        <f t="shared" si="167"/>
        <v>0</v>
      </c>
      <c r="Q556" s="16">
        <f t="shared" si="167"/>
        <v>0</v>
      </c>
      <c r="R556" s="16">
        <f t="shared" si="167"/>
        <v>0</v>
      </c>
      <c r="S556" s="16">
        <f t="shared" si="167"/>
        <v>0</v>
      </c>
      <c r="T556" s="16">
        <f t="shared" si="167"/>
        <v>0</v>
      </c>
      <c r="U556" s="16">
        <f t="shared" si="167"/>
        <v>0</v>
      </c>
      <c r="V556" s="16">
        <f t="shared" si="167"/>
        <v>0</v>
      </c>
      <c r="W556" s="16">
        <f t="shared" si="167"/>
        <v>0</v>
      </c>
      <c r="X556" s="16">
        <f t="shared" si="167"/>
        <v>0</v>
      </c>
      <c r="Y556" s="16">
        <f t="shared" si="167"/>
        <v>0</v>
      </c>
      <c r="Z556" s="16">
        <f t="shared" si="167"/>
        <v>0</v>
      </c>
      <c r="AA556" s="16">
        <f t="shared" si="167"/>
        <v>0</v>
      </c>
      <c r="AB556" s="16">
        <f t="shared" si="167"/>
        <v>0</v>
      </c>
      <c r="AC556" s="16">
        <f t="shared" si="167"/>
        <v>0</v>
      </c>
      <c r="AD556" s="16">
        <f t="shared" si="167"/>
        <v>0</v>
      </c>
      <c r="AE556" s="16">
        <f t="shared" si="167"/>
        <v>0</v>
      </c>
      <c r="AF556" s="16">
        <f t="shared" si="167"/>
        <v>0</v>
      </c>
      <c r="AG556" s="16">
        <f t="shared" si="167"/>
        <v>0</v>
      </c>
      <c r="AH556" s="16">
        <f t="shared" si="167"/>
        <v>0</v>
      </c>
      <c r="AI556" s="16">
        <f t="shared" si="167"/>
        <v>0</v>
      </c>
      <c r="AJ556" s="16">
        <f t="shared" si="167"/>
        <v>0</v>
      </c>
      <c r="AK556" s="16">
        <f t="shared" si="167"/>
        <v>0</v>
      </c>
      <c r="AL556" s="16">
        <f t="shared" si="167"/>
        <v>0</v>
      </c>
      <c r="AM556" s="16">
        <f t="shared" si="167"/>
        <v>0</v>
      </c>
      <c r="AN556" s="16">
        <f t="shared" si="167"/>
        <v>0</v>
      </c>
      <c r="AO556" s="16">
        <f t="shared" si="167"/>
        <v>0</v>
      </c>
      <c r="AP556" s="16">
        <f t="shared" si="167"/>
        <v>0</v>
      </c>
      <c r="AQ556" s="16">
        <f t="shared" si="167"/>
        <v>0</v>
      </c>
      <c r="AR556" s="16">
        <f t="shared" si="167"/>
        <v>0</v>
      </c>
      <c r="AS556" s="16">
        <f t="shared" si="167"/>
        <v>0</v>
      </c>
      <c r="AT556" s="16">
        <f t="shared" si="167"/>
        <v>0</v>
      </c>
      <c r="AU556" s="16">
        <f t="shared" si="167"/>
        <v>0</v>
      </c>
    </row>
    <row r="557" spans="1:47" ht="14.1" customHeight="1" x14ac:dyDescent="0.2">
      <c r="A557" s="76" t="s">
        <v>283</v>
      </c>
      <c r="B557" s="16">
        <f t="shared" si="161"/>
        <v>0</v>
      </c>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row>
    <row r="558" spans="1:47" ht="14.1" customHeight="1" x14ac:dyDescent="0.2">
      <c r="A558" s="76" t="s">
        <v>284</v>
      </c>
      <c r="B558" s="16">
        <f t="shared" si="161"/>
        <v>0</v>
      </c>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row>
    <row r="559" spans="1:47" ht="14.1" customHeight="1" x14ac:dyDescent="0.2">
      <c r="A559" s="25" t="s">
        <v>296</v>
      </c>
      <c r="B559" s="16">
        <f t="shared" si="161"/>
        <v>0</v>
      </c>
      <c r="C559" s="16">
        <f t="shared" ref="C559:AU559" si="168">+C560+C564+C567</f>
        <v>0</v>
      </c>
      <c r="D559" s="16">
        <f t="shared" si="168"/>
        <v>0</v>
      </c>
      <c r="E559" s="16">
        <f t="shared" si="168"/>
        <v>0</v>
      </c>
      <c r="F559" s="16">
        <f t="shared" si="168"/>
        <v>0</v>
      </c>
      <c r="G559" s="16">
        <f t="shared" si="168"/>
        <v>0</v>
      </c>
      <c r="H559" s="16">
        <f t="shared" si="168"/>
        <v>0</v>
      </c>
      <c r="I559" s="16">
        <f t="shared" si="168"/>
        <v>0</v>
      </c>
      <c r="J559" s="16">
        <f t="shared" si="168"/>
        <v>0</v>
      </c>
      <c r="K559" s="16">
        <f t="shared" si="168"/>
        <v>0</v>
      </c>
      <c r="L559" s="16">
        <f t="shared" si="168"/>
        <v>0</v>
      </c>
      <c r="M559" s="16">
        <f t="shared" si="168"/>
        <v>0</v>
      </c>
      <c r="N559" s="16">
        <f t="shared" si="168"/>
        <v>0</v>
      </c>
      <c r="O559" s="16">
        <f t="shared" si="168"/>
        <v>0</v>
      </c>
      <c r="P559" s="16">
        <f t="shared" si="168"/>
        <v>0</v>
      </c>
      <c r="Q559" s="16">
        <f t="shared" si="168"/>
        <v>0</v>
      </c>
      <c r="R559" s="16">
        <f t="shared" si="168"/>
        <v>0</v>
      </c>
      <c r="S559" s="16">
        <f t="shared" si="168"/>
        <v>0</v>
      </c>
      <c r="T559" s="16">
        <f t="shared" si="168"/>
        <v>0</v>
      </c>
      <c r="U559" s="16">
        <f t="shared" si="168"/>
        <v>0</v>
      </c>
      <c r="V559" s="16">
        <f t="shared" si="168"/>
        <v>0</v>
      </c>
      <c r="W559" s="16">
        <f t="shared" si="168"/>
        <v>0</v>
      </c>
      <c r="X559" s="16">
        <f t="shared" si="168"/>
        <v>0</v>
      </c>
      <c r="Y559" s="16">
        <f t="shared" si="168"/>
        <v>0</v>
      </c>
      <c r="Z559" s="16">
        <f t="shared" si="168"/>
        <v>0</v>
      </c>
      <c r="AA559" s="16">
        <f t="shared" si="168"/>
        <v>0</v>
      </c>
      <c r="AB559" s="16">
        <f t="shared" si="168"/>
        <v>0</v>
      </c>
      <c r="AC559" s="16">
        <f t="shared" si="168"/>
        <v>0</v>
      </c>
      <c r="AD559" s="16">
        <f t="shared" si="168"/>
        <v>0</v>
      </c>
      <c r="AE559" s="16">
        <f t="shared" si="168"/>
        <v>0</v>
      </c>
      <c r="AF559" s="16">
        <f t="shared" si="168"/>
        <v>0</v>
      </c>
      <c r="AG559" s="16">
        <f t="shared" si="168"/>
        <v>0</v>
      </c>
      <c r="AH559" s="16">
        <f t="shared" si="168"/>
        <v>0</v>
      </c>
      <c r="AI559" s="16">
        <f t="shared" si="168"/>
        <v>0</v>
      </c>
      <c r="AJ559" s="16">
        <f t="shared" si="168"/>
        <v>0</v>
      </c>
      <c r="AK559" s="16">
        <f t="shared" si="168"/>
        <v>0</v>
      </c>
      <c r="AL559" s="16">
        <f t="shared" si="168"/>
        <v>0</v>
      </c>
      <c r="AM559" s="16">
        <f t="shared" si="168"/>
        <v>0</v>
      </c>
      <c r="AN559" s="16">
        <f t="shared" si="168"/>
        <v>0</v>
      </c>
      <c r="AO559" s="16">
        <f t="shared" si="168"/>
        <v>0</v>
      </c>
      <c r="AP559" s="16">
        <f t="shared" si="168"/>
        <v>0</v>
      </c>
      <c r="AQ559" s="16">
        <f t="shared" si="168"/>
        <v>0</v>
      </c>
      <c r="AR559" s="16">
        <f t="shared" si="168"/>
        <v>0</v>
      </c>
      <c r="AS559" s="16">
        <f t="shared" si="168"/>
        <v>0</v>
      </c>
      <c r="AT559" s="16">
        <f t="shared" si="168"/>
        <v>0</v>
      </c>
      <c r="AU559" s="16">
        <f t="shared" si="168"/>
        <v>0</v>
      </c>
    </row>
    <row r="560" spans="1:47" ht="14.1" customHeight="1" x14ac:dyDescent="0.2">
      <c r="A560" s="75" t="s">
        <v>289</v>
      </c>
      <c r="B560" s="16">
        <f t="shared" si="161"/>
        <v>0</v>
      </c>
      <c r="C560" s="17">
        <f t="shared" ref="C560:AU560" si="169">+C561+C562+C563</f>
        <v>0</v>
      </c>
      <c r="D560" s="17">
        <f t="shared" si="169"/>
        <v>0</v>
      </c>
      <c r="E560" s="17">
        <f t="shared" si="169"/>
        <v>0</v>
      </c>
      <c r="F560" s="17">
        <f t="shared" si="169"/>
        <v>0</v>
      </c>
      <c r="G560" s="17">
        <f t="shared" si="169"/>
        <v>0</v>
      </c>
      <c r="H560" s="17">
        <f t="shared" si="169"/>
        <v>0</v>
      </c>
      <c r="I560" s="17">
        <f t="shared" si="169"/>
        <v>0</v>
      </c>
      <c r="J560" s="17">
        <f t="shared" si="169"/>
        <v>0</v>
      </c>
      <c r="K560" s="17">
        <f t="shared" si="169"/>
        <v>0</v>
      </c>
      <c r="L560" s="17">
        <f t="shared" si="169"/>
        <v>0</v>
      </c>
      <c r="M560" s="17">
        <f t="shared" si="169"/>
        <v>0</v>
      </c>
      <c r="N560" s="17">
        <f t="shared" si="169"/>
        <v>0</v>
      </c>
      <c r="O560" s="17">
        <f t="shared" si="169"/>
        <v>0</v>
      </c>
      <c r="P560" s="17">
        <f t="shared" si="169"/>
        <v>0</v>
      </c>
      <c r="Q560" s="17">
        <f t="shared" si="169"/>
        <v>0</v>
      </c>
      <c r="R560" s="17">
        <f t="shared" si="169"/>
        <v>0</v>
      </c>
      <c r="S560" s="17">
        <f t="shared" si="169"/>
        <v>0</v>
      </c>
      <c r="T560" s="17">
        <f t="shared" si="169"/>
        <v>0</v>
      </c>
      <c r="U560" s="17">
        <f t="shared" si="169"/>
        <v>0</v>
      </c>
      <c r="V560" s="17">
        <f t="shared" si="169"/>
        <v>0</v>
      </c>
      <c r="W560" s="17">
        <f t="shared" si="169"/>
        <v>0</v>
      </c>
      <c r="X560" s="17">
        <f t="shared" si="169"/>
        <v>0</v>
      </c>
      <c r="Y560" s="17">
        <f t="shared" si="169"/>
        <v>0</v>
      </c>
      <c r="Z560" s="17">
        <f t="shared" si="169"/>
        <v>0</v>
      </c>
      <c r="AA560" s="17">
        <f t="shared" si="169"/>
        <v>0</v>
      </c>
      <c r="AB560" s="17">
        <f t="shared" si="169"/>
        <v>0</v>
      </c>
      <c r="AC560" s="17">
        <f t="shared" si="169"/>
        <v>0</v>
      </c>
      <c r="AD560" s="17">
        <f t="shared" si="169"/>
        <v>0</v>
      </c>
      <c r="AE560" s="17">
        <f t="shared" si="169"/>
        <v>0</v>
      </c>
      <c r="AF560" s="17">
        <f t="shared" si="169"/>
        <v>0</v>
      </c>
      <c r="AG560" s="17">
        <f t="shared" si="169"/>
        <v>0</v>
      </c>
      <c r="AH560" s="17">
        <f t="shared" si="169"/>
        <v>0</v>
      </c>
      <c r="AI560" s="17">
        <f t="shared" si="169"/>
        <v>0</v>
      </c>
      <c r="AJ560" s="17">
        <f t="shared" si="169"/>
        <v>0</v>
      </c>
      <c r="AK560" s="17">
        <f t="shared" si="169"/>
        <v>0</v>
      </c>
      <c r="AL560" s="17">
        <f t="shared" si="169"/>
        <v>0</v>
      </c>
      <c r="AM560" s="17">
        <f t="shared" si="169"/>
        <v>0</v>
      </c>
      <c r="AN560" s="17">
        <f t="shared" si="169"/>
        <v>0</v>
      </c>
      <c r="AO560" s="17">
        <f t="shared" si="169"/>
        <v>0</v>
      </c>
      <c r="AP560" s="17">
        <f t="shared" si="169"/>
        <v>0</v>
      </c>
      <c r="AQ560" s="17">
        <f t="shared" si="169"/>
        <v>0</v>
      </c>
      <c r="AR560" s="17">
        <f t="shared" si="169"/>
        <v>0</v>
      </c>
      <c r="AS560" s="17">
        <f t="shared" si="169"/>
        <v>0</v>
      </c>
      <c r="AT560" s="17">
        <f t="shared" si="169"/>
        <v>0</v>
      </c>
      <c r="AU560" s="17">
        <f t="shared" si="169"/>
        <v>0</v>
      </c>
    </row>
    <row r="561" spans="1:47" ht="14.1" customHeight="1" x14ac:dyDescent="0.2">
      <c r="A561" s="76" t="s">
        <v>290</v>
      </c>
      <c r="B561" s="16">
        <f t="shared" si="161"/>
        <v>0</v>
      </c>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row>
    <row r="562" spans="1:47" ht="14.1" customHeight="1" x14ac:dyDescent="0.2">
      <c r="A562" s="76" t="s">
        <v>291</v>
      </c>
      <c r="B562" s="16">
        <f t="shared" si="161"/>
        <v>0</v>
      </c>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row>
    <row r="563" spans="1:47" ht="14.1" customHeight="1" x14ac:dyDescent="0.2">
      <c r="A563" s="76" t="s">
        <v>292</v>
      </c>
      <c r="B563" s="16">
        <f t="shared" si="161"/>
        <v>0</v>
      </c>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row>
    <row r="564" spans="1:47" ht="14.1" customHeight="1" x14ac:dyDescent="0.2">
      <c r="A564" s="75" t="s">
        <v>293</v>
      </c>
      <c r="B564" s="16">
        <f t="shared" si="161"/>
        <v>0</v>
      </c>
      <c r="C564" s="16">
        <f t="shared" ref="C564:AU564" si="170">+C565+C566</f>
        <v>0</v>
      </c>
      <c r="D564" s="16">
        <f t="shared" si="170"/>
        <v>0</v>
      </c>
      <c r="E564" s="16">
        <f t="shared" si="170"/>
        <v>0</v>
      </c>
      <c r="F564" s="16">
        <f t="shared" si="170"/>
        <v>0</v>
      </c>
      <c r="G564" s="16">
        <f t="shared" si="170"/>
        <v>0</v>
      </c>
      <c r="H564" s="16">
        <f t="shared" si="170"/>
        <v>0</v>
      </c>
      <c r="I564" s="16">
        <f t="shared" si="170"/>
        <v>0</v>
      </c>
      <c r="J564" s="16">
        <f t="shared" si="170"/>
        <v>0</v>
      </c>
      <c r="K564" s="16">
        <f t="shared" si="170"/>
        <v>0</v>
      </c>
      <c r="L564" s="16">
        <f t="shared" si="170"/>
        <v>0</v>
      </c>
      <c r="M564" s="16">
        <f t="shared" si="170"/>
        <v>0</v>
      </c>
      <c r="N564" s="16">
        <f t="shared" si="170"/>
        <v>0</v>
      </c>
      <c r="O564" s="16">
        <f t="shared" si="170"/>
        <v>0</v>
      </c>
      <c r="P564" s="16">
        <f t="shared" si="170"/>
        <v>0</v>
      </c>
      <c r="Q564" s="16">
        <f t="shared" si="170"/>
        <v>0</v>
      </c>
      <c r="R564" s="16">
        <f t="shared" si="170"/>
        <v>0</v>
      </c>
      <c r="S564" s="16">
        <f t="shared" si="170"/>
        <v>0</v>
      </c>
      <c r="T564" s="16">
        <f t="shared" si="170"/>
        <v>0</v>
      </c>
      <c r="U564" s="16">
        <f t="shared" si="170"/>
        <v>0</v>
      </c>
      <c r="V564" s="16">
        <f t="shared" si="170"/>
        <v>0</v>
      </c>
      <c r="W564" s="16">
        <f t="shared" si="170"/>
        <v>0</v>
      </c>
      <c r="X564" s="16">
        <f t="shared" si="170"/>
        <v>0</v>
      </c>
      <c r="Y564" s="16">
        <f t="shared" si="170"/>
        <v>0</v>
      </c>
      <c r="Z564" s="16">
        <f t="shared" si="170"/>
        <v>0</v>
      </c>
      <c r="AA564" s="16">
        <f t="shared" si="170"/>
        <v>0</v>
      </c>
      <c r="AB564" s="16">
        <f t="shared" si="170"/>
        <v>0</v>
      </c>
      <c r="AC564" s="16">
        <f t="shared" si="170"/>
        <v>0</v>
      </c>
      <c r="AD564" s="16">
        <f t="shared" si="170"/>
        <v>0</v>
      </c>
      <c r="AE564" s="16">
        <f t="shared" si="170"/>
        <v>0</v>
      </c>
      <c r="AF564" s="16">
        <f t="shared" si="170"/>
        <v>0</v>
      </c>
      <c r="AG564" s="16">
        <f t="shared" si="170"/>
        <v>0</v>
      </c>
      <c r="AH564" s="16">
        <f t="shared" si="170"/>
        <v>0</v>
      </c>
      <c r="AI564" s="16">
        <f t="shared" si="170"/>
        <v>0</v>
      </c>
      <c r="AJ564" s="16">
        <f t="shared" si="170"/>
        <v>0</v>
      </c>
      <c r="AK564" s="16">
        <f t="shared" si="170"/>
        <v>0</v>
      </c>
      <c r="AL564" s="16">
        <f t="shared" si="170"/>
        <v>0</v>
      </c>
      <c r="AM564" s="16">
        <f t="shared" si="170"/>
        <v>0</v>
      </c>
      <c r="AN564" s="16">
        <f t="shared" si="170"/>
        <v>0</v>
      </c>
      <c r="AO564" s="16">
        <f t="shared" si="170"/>
        <v>0</v>
      </c>
      <c r="AP564" s="16">
        <f t="shared" si="170"/>
        <v>0</v>
      </c>
      <c r="AQ564" s="16">
        <f t="shared" si="170"/>
        <v>0</v>
      </c>
      <c r="AR564" s="16">
        <f t="shared" si="170"/>
        <v>0</v>
      </c>
      <c r="AS564" s="16">
        <f t="shared" si="170"/>
        <v>0</v>
      </c>
      <c r="AT564" s="16">
        <f t="shared" si="170"/>
        <v>0</v>
      </c>
      <c r="AU564" s="16">
        <f t="shared" si="170"/>
        <v>0</v>
      </c>
    </row>
    <row r="565" spans="1:47" ht="14.1" customHeight="1" x14ac:dyDescent="0.2">
      <c r="A565" s="76" t="s">
        <v>294</v>
      </c>
      <c r="B565" s="16">
        <f t="shared" si="161"/>
        <v>0</v>
      </c>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row>
    <row r="566" spans="1:47" ht="14.1" customHeight="1" x14ac:dyDescent="0.2">
      <c r="A566" s="76" t="s">
        <v>295</v>
      </c>
      <c r="B566" s="16">
        <f t="shared" si="161"/>
        <v>0</v>
      </c>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row>
    <row r="567" spans="1:47" ht="14.1" customHeight="1" x14ac:dyDescent="0.2">
      <c r="A567" s="75" t="s">
        <v>282</v>
      </c>
      <c r="B567" s="16">
        <f t="shared" si="161"/>
        <v>0</v>
      </c>
      <c r="C567" s="16">
        <f t="shared" ref="C567:AU567" si="171">+C568+C569</f>
        <v>0</v>
      </c>
      <c r="D567" s="16">
        <f t="shared" si="171"/>
        <v>0</v>
      </c>
      <c r="E567" s="16">
        <f t="shared" si="171"/>
        <v>0</v>
      </c>
      <c r="F567" s="16">
        <f t="shared" si="171"/>
        <v>0</v>
      </c>
      <c r="G567" s="16">
        <f t="shared" si="171"/>
        <v>0</v>
      </c>
      <c r="H567" s="16">
        <f t="shared" si="171"/>
        <v>0</v>
      </c>
      <c r="I567" s="16">
        <f t="shared" si="171"/>
        <v>0</v>
      </c>
      <c r="J567" s="16">
        <f t="shared" si="171"/>
        <v>0</v>
      </c>
      <c r="K567" s="16">
        <f t="shared" si="171"/>
        <v>0</v>
      </c>
      <c r="L567" s="16">
        <f t="shared" si="171"/>
        <v>0</v>
      </c>
      <c r="M567" s="16">
        <f t="shared" si="171"/>
        <v>0</v>
      </c>
      <c r="N567" s="16">
        <f t="shared" si="171"/>
        <v>0</v>
      </c>
      <c r="O567" s="16">
        <f t="shared" si="171"/>
        <v>0</v>
      </c>
      <c r="P567" s="16">
        <f t="shared" si="171"/>
        <v>0</v>
      </c>
      <c r="Q567" s="16">
        <f t="shared" si="171"/>
        <v>0</v>
      </c>
      <c r="R567" s="16">
        <f t="shared" si="171"/>
        <v>0</v>
      </c>
      <c r="S567" s="16">
        <f t="shared" si="171"/>
        <v>0</v>
      </c>
      <c r="T567" s="16">
        <f t="shared" si="171"/>
        <v>0</v>
      </c>
      <c r="U567" s="16">
        <f t="shared" si="171"/>
        <v>0</v>
      </c>
      <c r="V567" s="16">
        <f t="shared" si="171"/>
        <v>0</v>
      </c>
      <c r="W567" s="16">
        <f t="shared" si="171"/>
        <v>0</v>
      </c>
      <c r="X567" s="16">
        <f t="shared" si="171"/>
        <v>0</v>
      </c>
      <c r="Y567" s="16">
        <f t="shared" si="171"/>
        <v>0</v>
      </c>
      <c r="Z567" s="16">
        <f t="shared" si="171"/>
        <v>0</v>
      </c>
      <c r="AA567" s="16">
        <f t="shared" si="171"/>
        <v>0</v>
      </c>
      <c r="AB567" s="16">
        <f t="shared" si="171"/>
        <v>0</v>
      </c>
      <c r="AC567" s="16">
        <f t="shared" si="171"/>
        <v>0</v>
      </c>
      <c r="AD567" s="16">
        <f t="shared" si="171"/>
        <v>0</v>
      </c>
      <c r="AE567" s="16">
        <f t="shared" si="171"/>
        <v>0</v>
      </c>
      <c r="AF567" s="16">
        <f t="shared" si="171"/>
        <v>0</v>
      </c>
      <c r="AG567" s="16">
        <f t="shared" si="171"/>
        <v>0</v>
      </c>
      <c r="AH567" s="16">
        <f t="shared" si="171"/>
        <v>0</v>
      </c>
      <c r="AI567" s="16">
        <f t="shared" si="171"/>
        <v>0</v>
      </c>
      <c r="AJ567" s="16">
        <f t="shared" si="171"/>
        <v>0</v>
      </c>
      <c r="AK567" s="16">
        <f t="shared" si="171"/>
        <v>0</v>
      </c>
      <c r="AL567" s="16">
        <f t="shared" si="171"/>
        <v>0</v>
      </c>
      <c r="AM567" s="16">
        <f t="shared" si="171"/>
        <v>0</v>
      </c>
      <c r="AN567" s="16">
        <f t="shared" si="171"/>
        <v>0</v>
      </c>
      <c r="AO567" s="16">
        <f t="shared" si="171"/>
        <v>0</v>
      </c>
      <c r="AP567" s="16">
        <f t="shared" si="171"/>
        <v>0</v>
      </c>
      <c r="AQ567" s="16">
        <f t="shared" si="171"/>
        <v>0</v>
      </c>
      <c r="AR567" s="16">
        <f t="shared" si="171"/>
        <v>0</v>
      </c>
      <c r="AS567" s="16">
        <f t="shared" si="171"/>
        <v>0</v>
      </c>
      <c r="AT567" s="16">
        <f t="shared" si="171"/>
        <v>0</v>
      </c>
      <c r="AU567" s="16">
        <f t="shared" si="171"/>
        <v>0</v>
      </c>
    </row>
    <row r="568" spans="1:47" ht="14.1" customHeight="1" x14ac:dyDescent="0.2">
      <c r="A568" s="76" t="s">
        <v>297</v>
      </c>
      <c r="B568" s="16">
        <f t="shared" si="161"/>
        <v>0</v>
      </c>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row>
    <row r="569" spans="1:47" ht="14.1" customHeight="1" x14ac:dyDescent="0.2">
      <c r="A569" s="76" t="s">
        <v>298</v>
      </c>
      <c r="B569" s="16">
        <f t="shared" si="161"/>
        <v>0</v>
      </c>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row>
    <row r="570" spans="1:47" ht="14.1" customHeight="1" x14ac:dyDescent="0.2">
      <c r="A570" s="15" t="s">
        <v>250</v>
      </c>
      <c r="B570" s="16">
        <f t="shared" ref="B570:B619" si="172">SUM(C570:AU570)</f>
        <v>0</v>
      </c>
      <c r="C570" s="16">
        <f t="shared" ref="C570:AU570" si="173">+C571+C612</f>
        <v>0</v>
      </c>
      <c r="D570" s="16">
        <f t="shared" si="173"/>
        <v>0</v>
      </c>
      <c r="E570" s="16">
        <f t="shared" si="173"/>
        <v>0</v>
      </c>
      <c r="F570" s="16">
        <f t="shared" si="173"/>
        <v>0</v>
      </c>
      <c r="G570" s="16">
        <f t="shared" si="173"/>
        <v>0</v>
      </c>
      <c r="H570" s="16">
        <f t="shared" si="173"/>
        <v>0</v>
      </c>
      <c r="I570" s="16">
        <f t="shared" si="173"/>
        <v>0</v>
      </c>
      <c r="J570" s="16">
        <f t="shared" si="173"/>
        <v>0</v>
      </c>
      <c r="K570" s="16">
        <f t="shared" si="173"/>
        <v>0</v>
      </c>
      <c r="L570" s="16">
        <f t="shared" si="173"/>
        <v>0</v>
      </c>
      <c r="M570" s="16">
        <f t="shared" si="173"/>
        <v>0</v>
      </c>
      <c r="N570" s="16">
        <f t="shared" si="173"/>
        <v>0</v>
      </c>
      <c r="O570" s="16">
        <f t="shared" si="173"/>
        <v>0</v>
      </c>
      <c r="P570" s="16">
        <f t="shared" si="173"/>
        <v>0</v>
      </c>
      <c r="Q570" s="16">
        <f t="shared" si="173"/>
        <v>0</v>
      </c>
      <c r="R570" s="16">
        <f t="shared" si="173"/>
        <v>0</v>
      </c>
      <c r="S570" s="16">
        <f t="shared" si="173"/>
        <v>0</v>
      </c>
      <c r="T570" s="16">
        <f t="shared" si="173"/>
        <v>0</v>
      </c>
      <c r="U570" s="16">
        <f t="shared" si="173"/>
        <v>0</v>
      </c>
      <c r="V570" s="16">
        <f t="shared" si="173"/>
        <v>0</v>
      </c>
      <c r="W570" s="16">
        <f t="shared" si="173"/>
        <v>0</v>
      </c>
      <c r="X570" s="16">
        <f t="shared" si="173"/>
        <v>0</v>
      </c>
      <c r="Y570" s="16">
        <f t="shared" si="173"/>
        <v>0</v>
      </c>
      <c r="Z570" s="16">
        <f t="shared" si="173"/>
        <v>0</v>
      </c>
      <c r="AA570" s="16">
        <f t="shared" si="173"/>
        <v>0</v>
      </c>
      <c r="AB570" s="16">
        <f t="shared" si="173"/>
        <v>0</v>
      </c>
      <c r="AC570" s="16">
        <f t="shared" si="173"/>
        <v>0</v>
      </c>
      <c r="AD570" s="16">
        <f t="shared" si="173"/>
        <v>0</v>
      </c>
      <c r="AE570" s="16">
        <f t="shared" si="173"/>
        <v>0</v>
      </c>
      <c r="AF570" s="16">
        <f t="shared" si="173"/>
        <v>0</v>
      </c>
      <c r="AG570" s="16">
        <f t="shared" si="173"/>
        <v>0</v>
      </c>
      <c r="AH570" s="16">
        <f t="shared" si="173"/>
        <v>0</v>
      </c>
      <c r="AI570" s="16">
        <f t="shared" si="173"/>
        <v>0</v>
      </c>
      <c r="AJ570" s="16">
        <f t="shared" si="173"/>
        <v>0</v>
      </c>
      <c r="AK570" s="16">
        <f t="shared" si="173"/>
        <v>0</v>
      </c>
      <c r="AL570" s="16">
        <f t="shared" si="173"/>
        <v>0</v>
      </c>
      <c r="AM570" s="16">
        <f t="shared" si="173"/>
        <v>0</v>
      </c>
      <c r="AN570" s="16">
        <f t="shared" si="173"/>
        <v>0</v>
      </c>
      <c r="AO570" s="16">
        <f t="shared" si="173"/>
        <v>0</v>
      </c>
      <c r="AP570" s="16">
        <f t="shared" si="173"/>
        <v>0</v>
      </c>
      <c r="AQ570" s="16">
        <f t="shared" si="173"/>
        <v>0</v>
      </c>
      <c r="AR570" s="16">
        <f t="shared" si="173"/>
        <v>0</v>
      </c>
      <c r="AS570" s="16">
        <f t="shared" si="173"/>
        <v>0</v>
      </c>
      <c r="AT570" s="16">
        <f t="shared" si="173"/>
        <v>0</v>
      </c>
      <c r="AU570" s="16">
        <f t="shared" si="173"/>
        <v>0</v>
      </c>
    </row>
    <row r="571" spans="1:47" ht="14.1" customHeight="1" x14ac:dyDescent="0.2">
      <c r="A571" s="25" t="s">
        <v>90</v>
      </c>
      <c r="B571" s="16">
        <f t="shared" si="172"/>
        <v>0</v>
      </c>
      <c r="C571" s="16">
        <f t="shared" ref="C571:AU571" si="174">+C572+C582+C591+C595+C596+C597+C598+C604</f>
        <v>0</v>
      </c>
      <c r="D571" s="16">
        <f t="shared" si="174"/>
        <v>0</v>
      </c>
      <c r="E571" s="16">
        <f t="shared" si="174"/>
        <v>0</v>
      </c>
      <c r="F571" s="16">
        <f t="shared" si="174"/>
        <v>0</v>
      </c>
      <c r="G571" s="16">
        <f t="shared" si="174"/>
        <v>0</v>
      </c>
      <c r="H571" s="16">
        <f t="shared" si="174"/>
        <v>0</v>
      </c>
      <c r="I571" s="16">
        <f t="shared" si="174"/>
        <v>0</v>
      </c>
      <c r="J571" s="16">
        <f t="shared" si="174"/>
        <v>0</v>
      </c>
      <c r="K571" s="16">
        <f t="shared" si="174"/>
        <v>0</v>
      </c>
      <c r="L571" s="16">
        <f t="shared" si="174"/>
        <v>0</v>
      </c>
      <c r="M571" s="16">
        <f t="shared" si="174"/>
        <v>0</v>
      </c>
      <c r="N571" s="16">
        <f t="shared" si="174"/>
        <v>0</v>
      </c>
      <c r="O571" s="16">
        <f t="shared" si="174"/>
        <v>0</v>
      </c>
      <c r="P571" s="16">
        <f t="shared" si="174"/>
        <v>0</v>
      </c>
      <c r="Q571" s="16">
        <f t="shared" si="174"/>
        <v>0</v>
      </c>
      <c r="R571" s="16">
        <f t="shared" si="174"/>
        <v>0</v>
      </c>
      <c r="S571" s="16">
        <f t="shared" si="174"/>
        <v>0</v>
      </c>
      <c r="T571" s="16">
        <f t="shared" si="174"/>
        <v>0</v>
      </c>
      <c r="U571" s="16">
        <f t="shared" si="174"/>
        <v>0</v>
      </c>
      <c r="V571" s="16">
        <f t="shared" si="174"/>
        <v>0</v>
      </c>
      <c r="W571" s="16">
        <f t="shared" si="174"/>
        <v>0</v>
      </c>
      <c r="X571" s="16">
        <f t="shared" si="174"/>
        <v>0</v>
      </c>
      <c r="Y571" s="16">
        <f t="shared" si="174"/>
        <v>0</v>
      </c>
      <c r="Z571" s="16">
        <f t="shared" si="174"/>
        <v>0</v>
      </c>
      <c r="AA571" s="16">
        <f t="shared" si="174"/>
        <v>0</v>
      </c>
      <c r="AB571" s="16">
        <f t="shared" si="174"/>
        <v>0</v>
      </c>
      <c r="AC571" s="16">
        <f t="shared" si="174"/>
        <v>0</v>
      </c>
      <c r="AD571" s="16">
        <f t="shared" si="174"/>
        <v>0</v>
      </c>
      <c r="AE571" s="16">
        <f t="shared" si="174"/>
        <v>0</v>
      </c>
      <c r="AF571" s="16">
        <f t="shared" si="174"/>
        <v>0</v>
      </c>
      <c r="AG571" s="16">
        <f t="shared" si="174"/>
        <v>0</v>
      </c>
      <c r="AH571" s="16">
        <f t="shared" si="174"/>
        <v>0</v>
      </c>
      <c r="AI571" s="16">
        <f t="shared" si="174"/>
        <v>0</v>
      </c>
      <c r="AJ571" s="16">
        <f t="shared" si="174"/>
        <v>0</v>
      </c>
      <c r="AK571" s="16">
        <f t="shared" si="174"/>
        <v>0</v>
      </c>
      <c r="AL571" s="16">
        <f t="shared" si="174"/>
        <v>0</v>
      </c>
      <c r="AM571" s="16">
        <f t="shared" si="174"/>
        <v>0</v>
      </c>
      <c r="AN571" s="16">
        <f t="shared" si="174"/>
        <v>0</v>
      </c>
      <c r="AO571" s="16">
        <f t="shared" si="174"/>
        <v>0</v>
      </c>
      <c r="AP571" s="16">
        <f t="shared" si="174"/>
        <v>0</v>
      </c>
      <c r="AQ571" s="16">
        <f t="shared" si="174"/>
        <v>0</v>
      </c>
      <c r="AR571" s="16">
        <f t="shared" si="174"/>
        <v>0</v>
      </c>
      <c r="AS571" s="16">
        <f t="shared" si="174"/>
        <v>0</v>
      </c>
      <c r="AT571" s="16">
        <f t="shared" si="174"/>
        <v>0</v>
      </c>
      <c r="AU571" s="16">
        <f t="shared" si="174"/>
        <v>0</v>
      </c>
    </row>
    <row r="572" spans="1:47" ht="14.1" customHeight="1" x14ac:dyDescent="0.2">
      <c r="A572" s="14" t="s">
        <v>4</v>
      </c>
      <c r="B572" s="16">
        <f t="shared" si="172"/>
        <v>0</v>
      </c>
      <c r="C572" s="16">
        <f t="shared" ref="C572:AU572" si="175">+C573+C577+C578+C579</f>
        <v>0</v>
      </c>
      <c r="D572" s="16">
        <f t="shared" si="175"/>
        <v>0</v>
      </c>
      <c r="E572" s="16">
        <f t="shared" si="175"/>
        <v>0</v>
      </c>
      <c r="F572" s="16">
        <f t="shared" si="175"/>
        <v>0</v>
      </c>
      <c r="G572" s="16">
        <f t="shared" si="175"/>
        <v>0</v>
      </c>
      <c r="H572" s="16">
        <f t="shared" si="175"/>
        <v>0</v>
      </c>
      <c r="I572" s="16">
        <f t="shared" si="175"/>
        <v>0</v>
      </c>
      <c r="J572" s="16">
        <f t="shared" si="175"/>
        <v>0</v>
      </c>
      <c r="K572" s="16">
        <f t="shared" si="175"/>
        <v>0</v>
      </c>
      <c r="L572" s="16">
        <f t="shared" si="175"/>
        <v>0</v>
      </c>
      <c r="M572" s="16">
        <f t="shared" si="175"/>
        <v>0</v>
      </c>
      <c r="N572" s="16">
        <f t="shared" si="175"/>
        <v>0</v>
      </c>
      <c r="O572" s="16">
        <f t="shared" si="175"/>
        <v>0</v>
      </c>
      <c r="P572" s="16">
        <f t="shared" si="175"/>
        <v>0</v>
      </c>
      <c r="Q572" s="16">
        <f t="shared" si="175"/>
        <v>0</v>
      </c>
      <c r="R572" s="16">
        <f t="shared" si="175"/>
        <v>0</v>
      </c>
      <c r="S572" s="16">
        <f t="shared" si="175"/>
        <v>0</v>
      </c>
      <c r="T572" s="16">
        <f t="shared" si="175"/>
        <v>0</v>
      </c>
      <c r="U572" s="16">
        <f t="shared" si="175"/>
        <v>0</v>
      </c>
      <c r="V572" s="16">
        <f t="shared" si="175"/>
        <v>0</v>
      </c>
      <c r="W572" s="16">
        <f t="shared" si="175"/>
        <v>0</v>
      </c>
      <c r="X572" s="16">
        <f t="shared" si="175"/>
        <v>0</v>
      </c>
      <c r="Y572" s="16">
        <f t="shared" si="175"/>
        <v>0</v>
      </c>
      <c r="Z572" s="16">
        <f t="shared" si="175"/>
        <v>0</v>
      </c>
      <c r="AA572" s="16">
        <f t="shared" si="175"/>
        <v>0</v>
      </c>
      <c r="AB572" s="16">
        <f t="shared" si="175"/>
        <v>0</v>
      </c>
      <c r="AC572" s="16">
        <f t="shared" si="175"/>
        <v>0</v>
      </c>
      <c r="AD572" s="16">
        <f t="shared" si="175"/>
        <v>0</v>
      </c>
      <c r="AE572" s="16">
        <f t="shared" si="175"/>
        <v>0</v>
      </c>
      <c r="AF572" s="16">
        <f t="shared" si="175"/>
        <v>0</v>
      </c>
      <c r="AG572" s="16">
        <f t="shared" si="175"/>
        <v>0</v>
      </c>
      <c r="AH572" s="16">
        <f t="shared" si="175"/>
        <v>0</v>
      </c>
      <c r="AI572" s="16">
        <f t="shared" si="175"/>
        <v>0</v>
      </c>
      <c r="AJ572" s="16">
        <f t="shared" si="175"/>
        <v>0</v>
      </c>
      <c r="AK572" s="16">
        <f t="shared" si="175"/>
        <v>0</v>
      </c>
      <c r="AL572" s="16">
        <f t="shared" si="175"/>
        <v>0</v>
      </c>
      <c r="AM572" s="16">
        <f t="shared" si="175"/>
        <v>0</v>
      </c>
      <c r="AN572" s="16">
        <f t="shared" si="175"/>
        <v>0</v>
      </c>
      <c r="AO572" s="16">
        <f t="shared" si="175"/>
        <v>0</v>
      </c>
      <c r="AP572" s="16">
        <f t="shared" si="175"/>
        <v>0</v>
      </c>
      <c r="AQ572" s="16">
        <f t="shared" si="175"/>
        <v>0</v>
      </c>
      <c r="AR572" s="16">
        <f t="shared" si="175"/>
        <v>0</v>
      </c>
      <c r="AS572" s="16">
        <f t="shared" si="175"/>
        <v>0</v>
      </c>
      <c r="AT572" s="16">
        <f t="shared" si="175"/>
        <v>0</v>
      </c>
      <c r="AU572" s="16">
        <f t="shared" si="175"/>
        <v>0</v>
      </c>
    </row>
    <row r="573" spans="1:47" ht="14.1" customHeight="1" x14ac:dyDescent="0.2">
      <c r="A573" s="12" t="s">
        <v>18</v>
      </c>
      <c r="B573" s="16">
        <f t="shared" si="172"/>
        <v>0</v>
      </c>
      <c r="C573" s="16">
        <f t="shared" ref="C573:AU573" si="176">+C574+C575+C576</f>
        <v>0</v>
      </c>
      <c r="D573" s="16">
        <f t="shared" si="176"/>
        <v>0</v>
      </c>
      <c r="E573" s="16">
        <f t="shared" si="176"/>
        <v>0</v>
      </c>
      <c r="F573" s="16">
        <f t="shared" si="176"/>
        <v>0</v>
      </c>
      <c r="G573" s="16">
        <f t="shared" si="176"/>
        <v>0</v>
      </c>
      <c r="H573" s="16">
        <f t="shared" si="176"/>
        <v>0</v>
      </c>
      <c r="I573" s="16">
        <f t="shared" si="176"/>
        <v>0</v>
      </c>
      <c r="J573" s="16">
        <f t="shared" si="176"/>
        <v>0</v>
      </c>
      <c r="K573" s="16">
        <f t="shared" si="176"/>
        <v>0</v>
      </c>
      <c r="L573" s="16">
        <f t="shared" si="176"/>
        <v>0</v>
      </c>
      <c r="M573" s="16">
        <f t="shared" si="176"/>
        <v>0</v>
      </c>
      <c r="N573" s="16">
        <f t="shared" si="176"/>
        <v>0</v>
      </c>
      <c r="O573" s="16">
        <f t="shared" si="176"/>
        <v>0</v>
      </c>
      <c r="P573" s="16">
        <f t="shared" si="176"/>
        <v>0</v>
      </c>
      <c r="Q573" s="16">
        <f t="shared" si="176"/>
        <v>0</v>
      </c>
      <c r="R573" s="16">
        <f t="shared" si="176"/>
        <v>0</v>
      </c>
      <c r="S573" s="16">
        <f t="shared" si="176"/>
        <v>0</v>
      </c>
      <c r="T573" s="16">
        <f t="shared" si="176"/>
        <v>0</v>
      </c>
      <c r="U573" s="16">
        <f t="shared" si="176"/>
        <v>0</v>
      </c>
      <c r="V573" s="16">
        <f t="shared" si="176"/>
        <v>0</v>
      </c>
      <c r="W573" s="16">
        <f t="shared" si="176"/>
        <v>0</v>
      </c>
      <c r="X573" s="16">
        <f t="shared" si="176"/>
        <v>0</v>
      </c>
      <c r="Y573" s="16">
        <f t="shared" si="176"/>
        <v>0</v>
      </c>
      <c r="Z573" s="16">
        <f t="shared" si="176"/>
        <v>0</v>
      </c>
      <c r="AA573" s="16">
        <f t="shared" si="176"/>
        <v>0</v>
      </c>
      <c r="AB573" s="16">
        <f t="shared" si="176"/>
        <v>0</v>
      </c>
      <c r="AC573" s="16">
        <f t="shared" si="176"/>
        <v>0</v>
      </c>
      <c r="AD573" s="16">
        <f t="shared" si="176"/>
        <v>0</v>
      </c>
      <c r="AE573" s="16">
        <f t="shared" si="176"/>
        <v>0</v>
      </c>
      <c r="AF573" s="16">
        <f t="shared" si="176"/>
        <v>0</v>
      </c>
      <c r="AG573" s="16">
        <f t="shared" si="176"/>
        <v>0</v>
      </c>
      <c r="AH573" s="16">
        <f t="shared" si="176"/>
        <v>0</v>
      </c>
      <c r="AI573" s="16">
        <f t="shared" si="176"/>
        <v>0</v>
      </c>
      <c r="AJ573" s="16">
        <f t="shared" si="176"/>
        <v>0</v>
      </c>
      <c r="AK573" s="16">
        <f t="shared" si="176"/>
        <v>0</v>
      </c>
      <c r="AL573" s="16">
        <f t="shared" si="176"/>
        <v>0</v>
      </c>
      <c r="AM573" s="16">
        <f t="shared" si="176"/>
        <v>0</v>
      </c>
      <c r="AN573" s="16">
        <f t="shared" si="176"/>
        <v>0</v>
      </c>
      <c r="AO573" s="16">
        <f t="shared" si="176"/>
        <v>0</v>
      </c>
      <c r="AP573" s="16">
        <f t="shared" si="176"/>
        <v>0</v>
      </c>
      <c r="AQ573" s="16">
        <f t="shared" si="176"/>
        <v>0</v>
      </c>
      <c r="AR573" s="16">
        <f t="shared" si="176"/>
        <v>0</v>
      </c>
      <c r="AS573" s="16">
        <f t="shared" si="176"/>
        <v>0</v>
      </c>
      <c r="AT573" s="16">
        <f t="shared" si="176"/>
        <v>0</v>
      </c>
      <c r="AU573" s="16">
        <f t="shared" si="176"/>
        <v>0</v>
      </c>
    </row>
    <row r="574" spans="1:47" ht="14.1" customHeight="1" x14ac:dyDescent="0.2">
      <c r="A574" s="27" t="s">
        <v>112</v>
      </c>
      <c r="B574" s="16">
        <f t="shared" si="172"/>
        <v>0</v>
      </c>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row>
    <row r="575" spans="1:47" ht="14.1" customHeight="1" x14ac:dyDescent="0.2">
      <c r="A575" s="27" t="s">
        <v>113</v>
      </c>
      <c r="B575" s="16">
        <f t="shared" si="172"/>
        <v>0</v>
      </c>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row>
    <row r="576" spans="1:47" ht="14.1" customHeight="1" x14ac:dyDescent="0.2">
      <c r="A576" s="27" t="s">
        <v>114</v>
      </c>
      <c r="B576" s="16">
        <f t="shared" si="172"/>
        <v>0</v>
      </c>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row>
    <row r="577" spans="1:47" ht="14.1" customHeight="1" x14ac:dyDescent="0.2">
      <c r="A577" s="12" t="s">
        <v>100</v>
      </c>
      <c r="B577" s="16">
        <f t="shared" si="172"/>
        <v>0</v>
      </c>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row>
    <row r="578" spans="1:47" ht="14.1" customHeight="1" x14ac:dyDescent="0.2">
      <c r="A578" s="12" t="s">
        <v>251</v>
      </c>
      <c r="B578" s="16">
        <f t="shared" si="172"/>
        <v>0</v>
      </c>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row>
    <row r="579" spans="1:47" ht="14.1" customHeight="1" x14ac:dyDescent="0.2">
      <c r="A579" s="12" t="s">
        <v>19</v>
      </c>
      <c r="B579" s="16">
        <f t="shared" si="172"/>
        <v>0</v>
      </c>
      <c r="C579" s="16">
        <f t="shared" ref="C579:AU579" si="177">+C580+C581</f>
        <v>0</v>
      </c>
      <c r="D579" s="16">
        <f t="shared" si="177"/>
        <v>0</v>
      </c>
      <c r="E579" s="16">
        <f t="shared" si="177"/>
        <v>0</v>
      </c>
      <c r="F579" s="16">
        <f t="shared" si="177"/>
        <v>0</v>
      </c>
      <c r="G579" s="16">
        <f t="shared" si="177"/>
        <v>0</v>
      </c>
      <c r="H579" s="16">
        <f t="shared" si="177"/>
        <v>0</v>
      </c>
      <c r="I579" s="16">
        <f t="shared" si="177"/>
        <v>0</v>
      </c>
      <c r="J579" s="16">
        <f t="shared" si="177"/>
        <v>0</v>
      </c>
      <c r="K579" s="16">
        <f t="shared" si="177"/>
        <v>0</v>
      </c>
      <c r="L579" s="16">
        <f t="shared" si="177"/>
        <v>0</v>
      </c>
      <c r="M579" s="16">
        <f t="shared" si="177"/>
        <v>0</v>
      </c>
      <c r="N579" s="16">
        <f t="shared" si="177"/>
        <v>0</v>
      </c>
      <c r="O579" s="16">
        <f t="shared" si="177"/>
        <v>0</v>
      </c>
      <c r="P579" s="16">
        <f t="shared" si="177"/>
        <v>0</v>
      </c>
      <c r="Q579" s="16">
        <f t="shared" si="177"/>
        <v>0</v>
      </c>
      <c r="R579" s="16">
        <f t="shared" si="177"/>
        <v>0</v>
      </c>
      <c r="S579" s="16">
        <f t="shared" si="177"/>
        <v>0</v>
      </c>
      <c r="T579" s="16">
        <f t="shared" si="177"/>
        <v>0</v>
      </c>
      <c r="U579" s="16">
        <f t="shared" si="177"/>
        <v>0</v>
      </c>
      <c r="V579" s="16">
        <f t="shared" si="177"/>
        <v>0</v>
      </c>
      <c r="W579" s="16">
        <f t="shared" si="177"/>
        <v>0</v>
      </c>
      <c r="X579" s="16">
        <f t="shared" si="177"/>
        <v>0</v>
      </c>
      <c r="Y579" s="16">
        <f t="shared" si="177"/>
        <v>0</v>
      </c>
      <c r="Z579" s="16">
        <f t="shared" si="177"/>
        <v>0</v>
      </c>
      <c r="AA579" s="16">
        <f t="shared" si="177"/>
        <v>0</v>
      </c>
      <c r="AB579" s="16">
        <f t="shared" si="177"/>
        <v>0</v>
      </c>
      <c r="AC579" s="16">
        <f t="shared" si="177"/>
        <v>0</v>
      </c>
      <c r="AD579" s="16">
        <f t="shared" si="177"/>
        <v>0</v>
      </c>
      <c r="AE579" s="16">
        <f t="shared" si="177"/>
        <v>0</v>
      </c>
      <c r="AF579" s="16">
        <f t="shared" si="177"/>
        <v>0</v>
      </c>
      <c r="AG579" s="16">
        <f t="shared" si="177"/>
        <v>0</v>
      </c>
      <c r="AH579" s="16">
        <f t="shared" si="177"/>
        <v>0</v>
      </c>
      <c r="AI579" s="16">
        <f t="shared" si="177"/>
        <v>0</v>
      </c>
      <c r="AJ579" s="16">
        <f t="shared" si="177"/>
        <v>0</v>
      </c>
      <c r="AK579" s="16">
        <f t="shared" si="177"/>
        <v>0</v>
      </c>
      <c r="AL579" s="16">
        <f t="shared" si="177"/>
        <v>0</v>
      </c>
      <c r="AM579" s="16">
        <f t="shared" si="177"/>
        <v>0</v>
      </c>
      <c r="AN579" s="16">
        <f t="shared" si="177"/>
        <v>0</v>
      </c>
      <c r="AO579" s="16">
        <f t="shared" si="177"/>
        <v>0</v>
      </c>
      <c r="AP579" s="16">
        <f t="shared" si="177"/>
        <v>0</v>
      </c>
      <c r="AQ579" s="16">
        <f t="shared" si="177"/>
        <v>0</v>
      </c>
      <c r="AR579" s="16">
        <f t="shared" si="177"/>
        <v>0</v>
      </c>
      <c r="AS579" s="16">
        <f t="shared" si="177"/>
        <v>0</v>
      </c>
      <c r="AT579" s="16">
        <f t="shared" si="177"/>
        <v>0</v>
      </c>
      <c r="AU579" s="16">
        <f t="shared" si="177"/>
        <v>0</v>
      </c>
    </row>
    <row r="580" spans="1:47" ht="14.1" customHeight="1" x14ac:dyDescent="0.2">
      <c r="A580" s="27" t="s">
        <v>115</v>
      </c>
      <c r="B580" s="16">
        <f t="shared" si="172"/>
        <v>0</v>
      </c>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row>
    <row r="581" spans="1:47" ht="14.1" customHeight="1" x14ac:dyDescent="0.2">
      <c r="A581" s="27" t="s">
        <v>116</v>
      </c>
      <c r="B581" s="16">
        <f t="shared" si="172"/>
        <v>0</v>
      </c>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row>
    <row r="582" spans="1:47" ht="14.1" customHeight="1" x14ac:dyDescent="0.2">
      <c r="A582" s="14" t="s">
        <v>5</v>
      </c>
      <c r="B582" s="16">
        <f t="shared" si="172"/>
        <v>0</v>
      </c>
      <c r="C582" s="16">
        <f t="shared" ref="C582:AU582" si="178">+C583+C590</f>
        <v>0</v>
      </c>
      <c r="D582" s="16">
        <f t="shared" si="178"/>
        <v>0</v>
      </c>
      <c r="E582" s="16">
        <f t="shared" si="178"/>
        <v>0</v>
      </c>
      <c r="F582" s="16">
        <f t="shared" si="178"/>
        <v>0</v>
      </c>
      <c r="G582" s="16">
        <f t="shared" si="178"/>
        <v>0</v>
      </c>
      <c r="H582" s="16">
        <f t="shared" si="178"/>
        <v>0</v>
      </c>
      <c r="I582" s="16">
        <f t="shared" si="178"/>
        <v>0</v>
      </c>
      <c r="J582" s="16">
        <f t="shared" si="178"/>
        <v>0</v>
      </c>
      <c r="K582" s="16">
        <f t="shared" si="178"/>
        <v>0</v>
      </c>
      <c r="L582" s="16">
        <f t="shared" si="178"/>
        <v>0</v>
      </c>
      <c r="M582" s="16">
        <f t="shared" si="178"/>
        <v>0</v>
      </c>
      <c r="N582" s="16">
        <f t="shared" si="178"/>
        <v>0</v>
      </c>
      <c r="O582" s="16">
        <f t="shared" si="178"/>
        <v>0</v>
      </c>
      <c r="P582" s="16">
        <f t="shared" si="178"/>
        <v>0</v>
      </c>
      <c r="Q582" s="16">
        <f t="shared" si="178"/>
        <v>0</v>
      </c>
      <c r="R582" s="16">
        <f t="shared" si="178"/>
        <v>0</v>
      </c>
      <c r="S582" s="16">
        <f t="shared" si="178"/>
        <v>0</v>
      </c>
      <c r="T582" s="16">
        <f t="shared" si="178"/>
        <v>0</v>
      </c>
      <c r="U582" s="16">
        <f t="shared" si="178"/>
        <v>0</v>
      </c>
      <c r="V582" s="16">
        <f t="shared" si="178"/>
        <v>0</v>
      </c>
      <c r="W582" s="16">
        <f t="shared" si="178"/>
        <v>0</v>
      </c>
      <c r="X582" s="16">
        <f t="shared" si="178"/>
        <v>0</v>
      </c>
      <c r="Y582" s="16">
        <f t="shared" si="178"/>
        <v>0</v>
      </c>
      <c r="Z582" s="16">
        <f t="shared" si="178"/>
        <v>0</v>
      </c>
      <c r="AA582" s="16">
        <f t="shared" si="178"/>
        <v>0</v>
      </c>
      <c r="AB582" s="16">
        <f t="shared" si="178"/>
        <v>0</v>
      </c>
      <c r="AC582" s="16">
        <f t="shared" si="178"/>
        <v>0</v>
      </c>
      <c r="AD582" s="16">
        <f t="shared" si="178"/>
        <v>0</v>
      </c>
      <c r="AE582" s="16">
        <f t="shared" si="178"/>
        <v>0</v>
      </c>
      <c r="AF582" s="16">
        <f t="shared" si="178"/>
        <v>0</v>
      </c>
      <c r="AG582" s="16">
        <f t="shared" si="178"/>
        <v>0</v>
      </c>
      <c r="AH582" s="16">
        <f t="shared" si="178"/>
        <v>0</v>
      </c>
      <c r="AI582" s="16">
        <f t="shared" si="178"/>
        <v>0</v>
      </c>
      <c r="AJ582" s="16">
        <f t="shared" si="178"/>
        <v>0</v>
      </c>
      <c r="AK582" s="16">
        <f t="shared" si="178"/>
        <v>0</v>
      </c>
      <c r="AL582" s="16">
        <f t="shared" si="178"/>
        <v>0</v>
      </c>
      <c r="AM582" s="16">
        <f t="shared" si="178"/>
        <v>0</v>
      </c>
      <c r="AN582" s="16">
        <f t="shared" si="178"/>
        <v>0</v>
      </c>
      <c r="AO582" s="16">
        <f t="shared" si="178"/>
        <v>0</v>
      </c>
      <c r="AP582" s="16">
        <f t="shared" si="178"/>
        <v>0</v>
      </c>
      <c r="AQ582" s="16">
        <f t="shared" si="178"/>
        <v>0</v>
      </c>
      <c r="AR582" s="16">
        <f t="shared" si="178"/>
        <v>0</v>
      </c>
      <c r="AS582" s="16">
        <f t="shared" si="178"/>
        <v>0</v>
      </c>
      <c r="AT582" s="16">
        <f t="shared" si="178"/>
        <v>0</v>
      </c>
      <c r="AU582" s="16">
        <f t="shared" si="178"/>
        <v>0</v>
      </c>
    </row>
    <row r="583" spans="1:47" ht="14.1" customHeight="1" x14ac:dyDescent="0.2">
      <c r="A583" s="12" t="s">
        <v>140</v>
      </c>
      <c r="B583" s="16">
        <f t="shared" si="172"/>
        <v>0</v>
      </c>
      <c r="C583" s="16">
        <f t="shared" ref="C583:AU583" si="179">+C584+C585+C588+C589</f>
        <v>0</v>
      </c>
      <c r="D583" s="16">
        <f t="shared" si="179"/>
        <v>0</v>
      </c>
      <c r="E583" s="16">
        <f t="shared" si="179"/>
        <v>0</v>
      </c>
      <c r="F583" s="16">
        <f t="shared" si="179"/>
        <v>0</v>
      </c>
      <c r="G583" s="16">
        <f t="shared" si="179"/>
        <v>0</v>
      </c>
      <c r="H583" s="16">
        <f t="shared" si="179"/>
        <v>0</v>
      </c>
      <c r="I583" s="16">
        <f t="shared" si="179"/>
        <v>0</v>
      </c>
      <c r="J583" s="16">
        <f t="shared" si="179"/>
        <v>0</v>
      </c>
      <c r="K583" s="16">
        <f t="shared" si="179"/>
        <v>0</v>
      </c>
      <c r="L583" s="16">
        <f t="shared" si="179"/>
        <v>0</v>
      </c>
      <c r="M583" s="16">
        <f t="shared" si="179"/>
        <v>0</v>
      </c>
      <c r="N583" s="16">
        <f t="shared" si="179"/>
        <v>0</v>
      </c>
      <c r="O583" s="16">
        <f t="shared" si="179"/>
        <v>0</v>
      </c>
      <c r="P583" s="16">
        <f t="shared" si="179"/>
        <v>0</v>
      </c>
      <c r="Q583" s="16">
        <f t="shared" si="179"/>
        <v>0</v>
      </c>
      <c r="R583" s="16">
        <f t="shared" si="179"/>
        <v>0</v>
      </c>
      <c r="S583" s="16">
        <f t="shared" si="179"/>
        <v>0</v>
      </c>
      <c r="T583" s="16">
        <f t="shared" si="179"/>
        <v>0</v>
      </c>
      <c r="U583" s="16">
        <f t="shared" si="179"/>
        <v>0</v>
      </c>
      <c r="V583" s="16">
        <f t="shared" si="179"/>
        <v>0</v>
      </c>
      <c r="W583" s="16">
        <f t="shared" si="179"/>
        <v>0</v>
      </c>
      <c r="X583" s="16">
        <f t="shared" si="179"/>
        <v>0</v>
      </c>
      <c r="Y583" s="16">
        <f t="shared" si="179"/>
        <v>0</v>
      </c>
      <c r="Z583" s="16">
        <f t="shared" si="179"/>
        <v>0</v>
      </c>
      <c r="AA583" s="16">
        <f t="shared" si="179"/>
        <v>0</v>
      </c>
      <c r="AB583" s="16">
        <f t="shared" si="179"/>
        <v>0</v>
      </c>
      <c r="AC583" s="16">
        <f t="shared" si="179"/>
        <v>0</v>
      </c>
      <c r="AD583" s="16">
        <f t="shared" si="179"/>
        <v>0</v>
      </c>
      <c r="AE583" s="16">
        <f t="shared" si="179"/>
        <v>0</v>
      </c>
      <c r="AF583" s="16">
        <f t="shared" si="179"/>
        <v>0</v>
      </c>
      <c r="AG583" s="16">
        <f t="shared" si="179"/>
        <v>0</v>
      </c>
      <c r="AH583" s="16">
        <f t="shared" si="179"/>
        <v>0</v>
      </c>
      <c r="AI583" s="16">
        <f t="shared" si="179"/>
        <v>0</v>
      </c>
      <c r="AJ583" s="16">
        <f t="shared" si="179"/>
        <v>0</v>
      </c>
      <c r="AK583" s="16">
        <f t="shared" si="179"/>
        <v>0</v>
      </c>
      <c r="AL583" s="16">
        <f t="shared" si="179"/>
        <v>0</v>
      </c>
      <c r="AM583" s="16">
        <f t="shared" si="179"/>
        <v>0</v>
      </c>
      <c r="AN583" s="16">
        <f t="shared" si="179"/>
        <v>0</v>
      </c>
      <c r="AO583" s="16">
        <f t="shared" si="179"/>
        <v>0</v>
      </c>
      <c r="AP583" s="16">
        <f t="shared" si="179"/>
        <v>0</v>
      </c>
      <c r="AQ583" s="16">
        <f t="shared" si="179"/>
        <v>0</v>
      </c>
      <c r="AR583" s="16">
        <f t="shared" si="179"/>
        <v>0</v>
      </c>
      <c r="AS583" s="16">
        <f t="shared" si="179"/>
        <v>0</v>
      </c>
      <c r="AT583" s="16">
        <f t="shared" si="179"/>
        <v>0</v>
      </c>
      <c r="AU583" s="16">
        <f t="shared" si="179"/>
        <v>0</v>
      </c>
    </row>
    <row r="584" spans="1:47" ht="14.1" customHeight="1" x14ac:dyDescent="0.2">
      <c r="A584" s="27" t="s">
        <v>118</v>
      </c>
      <c r="B584" s="16">
        <f t="shared" si="172"/>
        <v>0</v>
      </c>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row>
    <row r="585" spans="1:47" ht="14.1" customHeight="1" x14ac:dyDescent="0.2">
      <c r="A585" s="27" t="s">
        <v>119</v>
      </c>
      <c r="B585" s="16">
        <f t="shared" si="172"/>
        <v>0</v>
      </c>
      <c r="C585" s="16">
        <f t="shared" ref="C585:AU585" si="180">+C586+C587</f>
        <v>0</v>
      </c>
      <c r="D585" s="16">
        <f t="shared" si="180"/>
        <v>0</v>
      </c>
      <c r="E585" s="16">
        <f t="shared" si="180"/>
        <v>0</v>
      </c>
      <c r="F585" s="16">
        <f t="shared" si="180"/>
        <v>0</v>
      </c>
      <c r="G585" s="16">
        <f t="shared" si="180"/>
        <v>0</v>
      </c>
      <c r="H585" s="16">
        <f t="shared" si="180"/>
        <v>0</v>
      </c>
      <c r="I585" s="16">
        <f t="shared" si="180"/>
        <v>0</v>
      </c>
      <c r="J585" s="16">
        <f t="shared" si="180"/>
        <v>0</v>
      </c>
      <c r="K585" s="16">
        <f t="shared" si="180"/>
        <v>0</v>
      </c>
      <c r="L585" s="16">
        <f t="shared" si="180"/>
        <v>0</v>
      </c>
      <c r="M585" s="16">
        <f t="shared" si="180"/>
        <v>0</v>
      </c>
      <c r="N585" s="16">
        <f t="shared" si="180"/>
        <v>0</v>
      </c>
      <c r="O585" s="16">
        <f t="shared" si="180"/>
        <v>0</v>
      </c>
      <c r="P585" s="16">
        <f t="shared" si="180"/>
        <v>0</v>
      </c>
      <c r="Q585" s="16">
        <f t="shared" si="180"/>
        <v>0</v>
      </c>
      <c r="R585" s="16">
        <f t="shared" si="180"/>
        <v>0</v>
      </c>
      <c r="S585" s="16">
        <f t="shared" si="180"/>
        <v>0</v>
      </c>
      <c r="T585" s="16">
        <f t="shared" si="180"/>
        <v>0</v>
      </c>
      <c r="U585" s="16">
        <f t="shared" si="180"/>
        <v>0</v>
      </c>
      <c r="V585" s="16">
        <f t="shared" si="180"/>
        <v>0</v>
      </c>
      <c r="W585" s="16">
        <f t="shared" si="180"/>
        <v>0</v>
      </c>
      <c r="X585" s="16">
        <f t="shared" si="180"/>
        <v>0</v>
      </c>
      <c r="Y585" s="16">
        <f t="shared" si="180"/>
        <v>0</v>
      </c>
      <c r="Z585" s="16">
        <f t="shared" si="180"/>
        <v>0</v>
      </c>
      <c r="AA585" s="16">
        <f t="shared" si="180"/>
        <v>0</v>
      </c>
      <c r="AB585" s="16">
        <f t="shared" si="180"/>
        <v>0</v>
      </c>
      <c r="AC585" s="16">
        <f t="shared" si="180"/>
        <v>0</v>
      </c>
      <c r="AD585" s="16">
        <f t="shared" si="180"/>
        <v>0</v>
      </c>
      <c r="AE585" s="16">
        <f t="shared" si="180"/>
        <v>0</v>
      </c>
      <c r="AF585" s="16">
        <f t="shared" si="180"/>
        <v>0</v>
      </c>
      <c r="AG585" s="16">
        <f t="shared" si="180"/>
        <v>0</v>
      </c>
      <c r="AH585" s="16">
        <f t="shared" si="180"/>
        <v>0</v>
      </c>
      <c r="AI585" s="16">
        <f t="shared" si="180"/>
        <v>0</v>
      </c>
      <c r="AJ585" s="16">
        <f t="shared" si="180"/>
        <v>0</v>
      </c>
      <c r="AK585" s="16">
        <f t="shared" si="180"/>
        <v>0</v>
      </c>
      <c r="AL585" s="16">
        <f t="shared" si="180"/>
        <v>0</v>
      </c>
      <c r="AM585" s="16">
        <f t="shared" si="180"/>
        <v>0</v>
      </c>
      <c r="AN585" s="16">
        <f t="shared" si="180"/>
        <v>0</v>
      </c>
      <c r="AO585" s="16">
        <f t="shared" si="180"/>
        <v>0</v>
      </c>
      <c r="AP585" s="16">
        <f t="shared" si="180"/>
        <v>0</v>
      </c>
      <c r="AQ585" s="16">
        <f t="shared" si="180"/>
        <v>0</v>
      </c>
      <c r="AR585" s="16">
        <f t="shared" si="180"/>
        <v>0</v>
      </c>
      <c r="AS585" s="16">
        <f t="shared" si="180"/>
        <v>0</v>
      </c>
      <c r="AT585" s="16">
        <f t="shared" si="180"/>
        <v>0</v>
      </c>
      <c r="AU585" s="16">
        <f t="shared" si="180"/>
        <v>0</v>
      </c>
    </row>
    <row r="586" spans="1:47" ht="14.1" customHeight="1" x14ac:dyDescent="0.2">
      <c r="A586" s="31" t="s">
        <v>144</v>
      </c>
      <c r="B586" s="16">
        <f t="shared" si="172"/>
        <v>0</v>
      </c>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row>
    <row r="587" spans="1:47" ht="14.1" customHeight="1" x14ac:dyDescent="0.2">
      <c r="A587" s="31" t="s">
        <v>120</v>
      </c>
      <c r="B587" s="16">
        <f t="shared" si="172"/>
        <v>0</v>
      </c>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row>
    <row r="588" spans="1:47" ht="14.1" customHeight="1" x14ac:dyDescent="0.2">
      <c r="A588" s="27" t="s">
        <v>121</v>
      </c>
      <c r="B588" s="16">
        <f t="shared" si="172"/>
        <v>0</v>
      </c>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row>
    <row r="589" spans="1:47" ht="14.1" customHeight="1" x14ac:dyDescent="0.2">
      <c r="A589" s="27" t="s">
        <v>122</v>
      </c>
      <c r="B589" s="16">
        <f t="shared" si="172"/>
        <v>0</v>
      </c>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row>
    <row r="590" spans="1:47" ht="14.1" customHeight="1" x14ac:dyDescent="0.2">
      <c r="A590" s="12" t="s">
        <v>129</v>
      </c>
      <c r="B590" s="16">
        <f t="shared" si="172"/>
        <v>0</v>
      </c>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row>
    <row r="591" spans="1:47" ht="14.1" customHeight="1" x14ac:dyDescent="0.2">
      <c r="A591" s="14" t="s">
        <v>6</v>
      </c>
      <c r="B591" s="16">
        <f t="shared" si="172"/>
        <v>0</v>
      </c>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row>
    <row r="592" spans="1:47" ht="14.1" customHeight="1" x14ac:dyDescent="0.2">
      <c r="A592" s="12" t="s">
        <v>124</v>
      </c>
      <c r="B592" s="16">
        <f t="shared" si="172"/>
        <v>0</v>
      </c>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row>
    <row r="593" spans="1:47" ht="14.1" customHeight="1" x14ac:dyDescent="0.2">
      <c r="A593" s="12" t="s">
        <v>125</v>
      </c>
      <c r="B593" s="16">
        <f t="shared" si="172"/>
        <v>0</v>
      </c>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row>
    <row r="594" spans="1:47" ht="14.1" customHeight="1" x14ac:dyDescent="0.2">
      <c r="A594" s="12" t="s">
        <v>99</v>
      </c>
      <c r="B594" s="16">
        <f t="shared" si="172"/>
        <v>0</v>
      </c>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row>
    <row r="595" spans="1:47" ht="14.1" customHeight="1" x14ac:dyDescent="0.2">
      <c r="A595" s="14" t="s">
        <v>32</v>
      </c>
      <c r="B595" s="16">
        <f t="shared" si="172"/>
        <v>0</v>
      </c>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row>
    <row r="596" spans="1:47" ht="14.1" customHeight="1" x14ac:dyDescent="0.2">
      <c r="A596" s="14" t="s">
        <v>33</v>
      </c>
      <c r="B596" s="16">
        <f t="shared" si="172"/>
        <v>0</v>
      </c>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row>
    <row r="597" spans="1:47" ht="14.1" customHeight="1" x14ac:dyDescent="0.2">
      <c r="A597" s="14" t="s">
        <v>34</v>
      </c>
      <c r="B597" s="16">
        <f t="shared" si="172"/>
        <v>0</v>
      </c>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row>
    <row r="598" spans="1:47" ht="14.1" customHeight="1" x14ac:dyDescent="0.2">
      <c r="A598" s="14" t="s">
        <v>11</v>
      </c>
      <c r="B598" s="16">
        <f t="shared" si="172"/>
        <v>0</v>
      </c>
      <c r="C598" s="16">
        <f t="shared" ref="C598:AU598" si="181">SUM(C599:C603)</f>
        <v>0</v>
      </c>
      <c r="D598" s="16">
        <f t="shared" si="181"/>
        <v>0</v>
      </c>
      <c r="E598" s="16">
        <f t="shared" si="181"/>
        <v>0</v>
      </c>
      <c r="F598" s="16">
        <f t="shared" si="181"/>
        <v>0</v>
      </c>
      <c r="G598" s="16">
        <f t="shared" si="181"/>
        <v>0</v>
      </c>
      <c r="H598" s="16">
        <f t="shared" si="181"/>
        <v>0</v>
      </c>
      <c r="I598" s="16">
        <f t="shared" si="181"/>
        <v>0</v>
      </c>
      <c r="J598" s="16">
        <f t="shared" si="181"/>
        <v>0</v>
      </c>
      <c r="K598" s="16">
        <f t="shared" si="181"/>
        <v>0</v>
      </c>
      <c r="L598" s="16">
        <f t="shared" si="181"/>
        <v>0</v>
      </c>
      <c r="M598" s="16">
        <f t="shared" si="181"/>
        <v>0</v>
      </c>
      <c r="N598" s="16">
        <f t="shared" si="181"/>
        <v>0</v>
      </c>
      <c r="O598" s="16">
        <f t="shared" si="181"/>
        <v>0</v>
      </c>
      <c r="P598" s="16">
        <f t="shared" si="181"/>
        <v>0</v>
      </c>
      <c r="Q598" s="16">
        <f t="shared" si="181"/>
        <v>0</v>
      </c>
      <c r="R598" s="16">
        <f t="shared" si="181"/>
        <v>0</v>
      </c>
      <c r="S598" s="16">
        <f t="shared" si="181"/>
        <v>0</v>
      </c>
      <c r="T598" s="16">
        <f t="shared" si="181"/>
        <v>0</v>
      </c>
      <c r="U598" s="16">
        <f t="shared" si="181"/>
        <v>0</v>
      </c>
      <c r="V598" s="16">
        <f t="shared" si="181"/>
        <v>0</v>
      </c>
      <c r="W598" s="16">
        <f t="shared" si="181"/>
        <v>0</v>
      </c>
      <c r="X598" s="16">
        <f t="shared" si="181"/>
        <v>0</v>
      </c>
      <c r="Y598" s="16">
        <f t="shared" si="181"/>
        <v>0</v>
      </c>
      <c r="Z598" s="16">
        <f t="shared" si="181"/>
        <v>0</v>
      </c>
      <c r="AA598" s="16">
        <f t="shared" si="181"/>
        <v>0</v>
      </c>
      <c r="AB598" s="16">
        <f t="shared" si="181"/>
        <v>0</v>
      </c>
      <c r="AC598" s="16">
        <f t="shared" si="181"/>
        <v>0</v>
      </c>
      <c r="AD598" s="16">
        <f t="shared" si="181"/>
        <v>0</v>
      </c>
      <c r="AE598" s="16">
        <f t="shared" si="181"/>
        <v>0</v>
      </c>
      <c r="AF598" s="16">
        <f t="shared" si="181"/>
        <v>0</v>
      </c>
      <c r="AG598" s="16">
        <f t="shared" si="181"/>
        <v>0</v>
      </c>
      <c r="AH598" s="16">
        <f t="shared" si="181"/>
        <v>0</v>
      </c>
      <c r="AI598" s="16">
        <f t="shared" si="181"/>
        <v>0</v>
      </c>
      <c r="AJ598" s="16">
        <f t="shared" si="181"/>
        <v>0</v>
      </c>
      <c r="AK598" s="16">
        <f t="shared" si="181"/>
        <v>0</v>
      </c>
      <c r="AL598" s="16">
        <f t="shared" si="181"/>
        <v>0</v>
      </c>
      <c r="AM598" s="16">
        <f t="shared" si="181"/>
        <v>0</v>
      </c>
      <c r="AN598" s="16">
        <f t="shared" si="181"/>
        <v>0</v>
      </c>
      <c r="AO598" s="16">
        <f t="shared" si="181"/>
        <v>0</v>
      </c>
      <c r="AP598" s="16">
        <f t="shared" si="181"/>
        <v>0</v>
      </c>
      <c r="AQ598" s="16">
        <f t="shared" si="181"/>
        <v>0</v>
      </c>
      <c r="AR598" s="16">
        <f t="shared" si="181"/>
        <v>0</v>
      </c>
      <c r="AS598" s="16">
        <f t="shared" si="181"/>
        <v>0</v>
      </c>
      <c r="AT598" s="16">
        <f t="shared" si="181"/>
        <v>0</v>
      </c>
      <c r="AU598" s="16">
        <f t="shared" si="181"/>
        <v>0</v>
      </c>
    </row>
    <row r="599" spans="1:47" ht="14.1" customHeight="1" x14ac:dyDescent="0.2">
      <c r="A599" s="12" t="s">
        <v>38</v>
      </c>
      <c r="B599" s="16">
        <f t="shared" si="172"/>
        <v>0</v>
      </c>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row>
    <row r="600" spans="1:47" ht="14.1" customHeight="1" x14ac:dyDescent="0.2">
      <c r="A600" s="12" t="s">
        <v>39</v>
      </c>
      <c r="B600" s="16">
        <f t="shared" si="172"/>
        <v>0</v>
      </c>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row>
    <row r="601" spans="1:47" ht="14.1" customHeight="1" x14ac:dyDescent="0.2">
      <c r="A601" s="12" t="s">
        <v>40</v>
      </c>
      <c r="B601" s="16">
        <f t="shared" si="172"/>
        <v>0</v>
      </c>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row>
    <row r="602" spans="1:47" ht="14.1" customHeight="1" x14ac:dyDescent="0.2">
      <c r="A602" s="12" t="s">
        <v>41</v>
      </c>
      <c r="B602" s="16">
        <f t="shared" si="172"/>
        <v>0</v>
      </c>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row>
    <row r="603" spans="1:47" ht="14.1" customHeight="1" x14ac:dyDescent="0.2">
      <c r="A603" s="12" t="s">
        <v>42</v>
      </c>
      <c r="B603" s="16">
        <f t="shared" si="172"/>
        <v>0</v>
      </c>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row>
    <row r="604" spans="1:47" ht="14.1" customHeight="1" x14ac:dyDescent="0.2">
      <c r="A604" s="14" t="s">
        <v>7</v>
      </c>
      <c r="B604" s="16">
        <f t="shared" si="172"/>
        <v>0</v>
      </c>
      <c r="C604" s="16">
        <f t="shared" ref="C604:AU604" si="182">+C605+C608</f>
        <v>0</v>
      </c>
      <c r="D604" s="16">
        <f t="shared" si="182"/>
        <v>0</v>
      </c>
      <c r="E604" s="16">
        <f t="shared" si="182"/>
        <v>0</v>
      </c>
      <c r="F604" s="16">
        <f t="shared" si="182"/>
        <v>0</v>
      </c>
      <c r="G604" s="16">
        <f t="shared" si="182"/>
        <v>0</v>
      </c>
      <c r="H604" s="16">
        <f t="shared" si="182"/>
        <v>0</v>
      </c>
      <c r="I604" s="16">
        <f t="shared" si="182"/>
        <v>0</v>
      </c>
      <c r="J604" s="16">
        <f t="shared" si="182"/>
        <v>0</v>
      </c>
      <c r="K604" s="16">
        <f t="shared" si="182"/>
        <v>0</v>
      </c>
      <c r="L604" s="16">
        <f t="shared" si="182"/>
        <v>0</v>
      </c>
      <c r="M604" s="16">
        <f t="shared" si="182"/>
        <v>0</v>
      </c>
      <c r="N604" s="16">
        <f t="shared" si="182"/>
        <v>0</v>
      </c>
      <c r="O604" s="16">
        <f t="shared" si="182"/>
        <v>0</v>
      </c>
      <c r="P604" s="16">
        <f t="shared" si="182"/>
        <v>0</v>
      </c>
      <c r="Q604" s="16">
        <f t="shared" si="182"/>
        <v>0</v>
      </c>
      <c r="R604" s="16">
        <f t="shared" si="182"/>
        <v>0</v>
      </c>
      <c r="S604" s="16">
        <f t="shared" si="182"/>
        <v>0</v>
      </c>
      <c r="T604" s="16">
        <f t="shared" si="182"/>
        <v>0</v>
      </c>
      <c r="U604" s="16">
        <f t="shared" si="182"/>
        <v>0</v>
      </c>
      <c r="V604" s="16">
        <f t="shared" si="182"/>
        <v>0</v>
      </c>
      <c r="W604" s="16">
        <f t="shared" si="182"/>
        <v>0</v>
      </c>
      <c r="X604" s="16">
        <f t="shared" si="182"/>
        <v>0</v>
      </c>
      <c r="Y604" s="16">
        <f t="shared" si="182"/>
        <v>0</v>
      </c>
      <c r="Z604" s="16">
        <f t="shared" si="182"/>
        <v>0</v>
      </c>
      <c r="AA604" s="16">
        <f t="shared" si="182"/>
        <v>0</v>
      </c>
      <c r="AB604" s="16">
        <f t="shared" si="182"/>
        <v>0</v>
      </c>
      <c r="AC604" s="16">
        <f t="shared" si="182"/>
        <v>0</v>
      </c>
      <c r="AD604" s="16">
        <f t="shared" si="182"/>
        <v>0</v>
      </c>
      <c r="AE604" s="16">
        <f t="shared" si="182"/>
        <v>0</v>
      </c>
      <c r="AF604" s="16">
        <f t="shared" si="182"/>
        <v>0</v>
      </c>
      <c r="AG604" s="16">
        <f t="shared" si="182"/>
        <v>0</v>
      </c>
      <c r="AH604" s="16">
        <f t="shared" si="182"/>
        <v>0</v>
      </c>
      <c r="AI604" s="16">
        <f t="shared" si="182"/>
        <v>0</v>
      </c>
      <c r="AJ604" s="16">
        <f t="shared" si="182"/>
        <v>0</v>
      </c>
      <c r="AK604" s="16">
        <f t="shared" si="182"/>
        <v>0</v>
      </c>
      <c r="AL604" s="16">
        <f t="shared" si="182"/>
        <v>0</v>
      </c>
      <c r="AM604" s="16">
        <f t="shared" si="182"/>
        <v>0</v>
      </c>
      <c r="AN604" s="16">
        <f t="shared" si="182"/>
        <v>0</v>
      </c>
      <c r="AO604" s="16">
        <f t="shared" si="182"/>
        <v>0</v>
      </c>
      <c r="AP604" s="16">
        <f t="shared" si="182"/>
        <v>0</v>
      </c>
      <c r="AQ604" s="16">
        <f t="shared" si="182"/>
        <v>0</v>
      </c>
      <c r="AR604" s="16">
        <f t="shared" si="182"/>
        <v>0</v>
      </c>
      <c r="AS604" s="16">
        <f t="shared" si="182"/>
        <v>0</v>
      </c>
      <c r="AT604" s="16">
        <f t="shared" si="182"/>
        <v>0</v>
      </c>
      <c r="AU604" s="16">
        <f t="shared" si="182"/>
        <v>0</v>
      </c>
    </row>
    <row r="605" spans="1:47" ht="14.1" customHeight="1" x14ac:dyDescent="0.2">
      <c r="A605" s="26" t="s">
        <v>44</v>
      </c>
      <c r="B605" s="16">
        <f t="shared" si="172"/>
        <v>0</v>
      </c>
      <c r="C605" s="16">
        <f t="shared" ref="C605:AU605" si="183">+C606+C607</f>
        <v>0</v>
      </c>
      <c r="D605" s="16">
        <f t="shared" si="183"/>
        <v>0</v>
      </c>
      <c r="E605" s="16">
        <f t="shared" si="183"/>
        <v>0</v>
      </c>
      <c r="F605" s="16">
        <f t="shared" si="183"/>
        <v>0</v>
      </c>
      <c r="G605" s="16">
        <f t="shared" si="183"/>
        <v>0</v>
      </c>
      <c r="H605" s="16">
        <f t="shared" si="183"/>
        <v>0</v>
      </c>
      <c r="I605" s="16">
        <f t="shared" si="183"/>
        <v>0</v>
      </c>
      <c r="J605" s="16">
        <f t="shared" si="183"/>
        <v>0</v>
      </c>
      <c r="K605" s="16">
        <f t="shared" si="183"/>
        <v>0</v>
      </c>
      <c r="L605" s="16">
        <f t="shared" si="183"/>
        <v>0</v>
      </c>
      <c r="M605" s="16">
        <f t="shared" si="183"/>
        <v>0</v>
      </c>
      <c r="N605" s="16">
        <f t="shared" si="183"/>
        <v>0</v>
      </c>
      <c r="O605" s="16">
        <f t="shared" si="183"/>
        <v>0</v>
      </c>
      <c r="P605" s="16">
        <f t="shared" si="183"/>
        <v>0</v>
      </c>
      <c r="Q605" s="16">
        <f t="shared" si="183"/>
        <v>0</v>
      </c>
      <c r="R605" s="16">
        <f t="shared" si="183"/>
        <v>0</v>
      </c>
      <c r="S605" s="16">
        <f t="shared" si="183"/>
        <v>0</v>
      </c>
      <c r="T605" s="16">
        <f t="shared" si="183"/>
        <v>0</v>
      </c>
      <c r="U605" s="16">
        <f t="shared" si="183"/>
        <v>0</v>
      </c>
      <c r="V605" s="16">
        <f t="shared" si="183"/>
        <v>0</v>
      </c>
      <c r="W605" s="16">
        <f t="shared" si="183"/>
        <v>0</v>
      </c>
      <c r="X605" s="16">
        <f t="shared" si="183"/>
        <v>0</v>
      </c>
      <c r="Y605" s="16">
        <f t="shared" si="183"/>
        <v>0</v>
      </c>
      <c r="Z605" s="16">
        <f t="shared" si="183"/>
        <v>0</v>
      </c>
      <c r="AA605" s="16">
        <f t="shared" si="183"/>
        <v>0</v>
      </c>
      <c r="AB605" s="16">
        <f t="shared" si="183"/>
        <v>0</v>
      </c>
      <c r="AC605" s="16">
        <f t="shared" si="183"/>
        <v>0</v>
      </c>
      <c r="AD605" s="16">
        <f t="shared" si="183"/>
        <v>0</v>
      </c>
      <c r="AE605" s="16">
        <f t="shared" si="183"/>
        <v>0</v>
      </c>
      <c r="AF605" s="16">
        <f t="shared" si="183"/>
        <v>0</v>
      </c>
      <c r="AG605" s="16">
        <f t="shared" si="183"/>
        <v>0</v>
      </c>
      <c r="AH605" s="16">
        <f t="shared" si="183"/>
        <v>0</v>
      </c>
      <c r="AI605" s="16">
        <f t="shared" si="183"/>
        <v>0</v>
      </c>
      <c r="AJ605" s="16">
        <f t="shared" si="183"/>
        <v>0</v>
      </c>
      <c r="AK605" s="16">
        <f t="shared" si="183"/>
        <v>0</v>
      </c>
      <c r="AL605" s="16">
        <f t="shared" si="183"/>
        <v>0</v>
      </c>
      <c r="AM605" s="16">
        <f t="shared" si="183"/>
        <v>0</v>
      </c>
      <c r="AN605" s="16">
        <f t="shared" si="183"/>
        <v>0</v>
      </c>
      <c r="AO605" s="16">
        <f t="shared" si="183"/>
        <v>0</v>
      </c>
      <c r="AP605" s="16">
        <f t="shared" si="183"/>
        <v>0</v>
      </c>
      <c r="AQ605" s="16">
        <f t="shared" si="183"/>
        <v>0</v>
      </c>
      <c r="AR605" s="16">
        <f t="shared" si="183"/>
        <v>0</v>
      </c>
      <c r="AS605" s="16">
        <f t="shared" si="183"/>
        <v>0</v>
      </c>
      <c r="AT605" s="16">
        <f t="shared" si="183"/>
        <v>0</v>
      </c>
      <c r="AU605" s="16">
        <f t="shared" si="183"/>
        <v>0</v>
      </c>
    </row>
    <row r="606" spans="1:47" ht="14.1" customHeight="1" x14ac:dyDescent="0.2">
      <c r="A606" s="27" t="s">
        <v>36</v>
      </c>
      <c r="B606" s="16">
        <f t="shared" si="172"/>
        <v>0</v>
      </c>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row>
    <row r="607" spans="1:47" ht="14.1" customHeight="1" x14ac:dyDescent="0.2">
      <c r="A607" s="27" t="s">
        <v>37</v>
      </c>
      <c r="B607" s="16">
        <f t="shared" si="172"/>
        <v>0</v>
      </c>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row>
    <row r="608" spans="1:47" ht="14.1" customHeight="1" x14ac:dyDescent="0.2">
      <c r="A608" s="26" t="s">
        <v>244</v>
      </c>
      <c r="B608" s="16">
        <f t="shared" si="172"/>
        <v>0</v>
      </c>
      <c r="C608" s="16">
        <f t="shared" ref="C608:AU608" si="184">+C609+C610+C611</f>
        <v>0</v>
      </c>
      <c r="D608" s="16">
        <f t="shared" si="184"/>
        <v>0</v>
      </c>
      <c r="E608" s="16">
        <f t="shared" si="184"/>
        <v>0</v>
      </c>
      <c r="F608" s="16">
        <f t="shared" si="184"/>
        <v>0</v>
      </c>
      <c r="G608" s="16">
        <f t="shared" si="184"/>
        <v>0</v>
      </c>
      <c r="H608" s="16">
        <f t="shared" si="184"/>
        <v>0</v>
      </c>
      <c r="I608" s="16">
        <f t="shared" si="184"/>
        <v>0</v>
      </c>
      <c r="J608" s="16">
        <f t="shared" si="184"/>
        <v>0</v>
      </c>
      <c r="K608" s="16">
        <f t="shared" si="184"/>
        <v>0</v>
      </c>
      <c r="L608" s="16">
        <f t="shared" si="184"/>
        <v>0</v>
      </c>
      <c r="M608" s="16">
        <f t="shared" si="184"/>
        <v>0</v>
      </c>
      <c r="N608" s="16">
        <f t="shared" si="184"/>
        <v>0</v>
      </c>
      <c r="O608" s="16">
        <f t="shared" si="184"/>
        <v>0</v>
      </c>
      <c r="P608" s="16">
        <f t="shared" si="184"/>
        <v>0</v>
      </c>
      <c r="Q608" s="16">
        <f t="shared" si="184"/>
        <v>0</v>
      </c>
      <c r="R608" s="16">
        <f t="shared" si="184"/>
        <v>0</v>
      </c>
      <c r="S608" s="16">
        <f t="shared" si="184"/>
        <v>0</v>
      </c>
      <c r="T608" s="16">
        <f t="shared" si="184"/>
        <v>0</v>
      </c>
      <c r="U608" s="16">
        <f t="shared" si="184"/>
        <v>0</v>
      </c>
      <c r="V608" s="16">
        <f t="shared" si="184"/>
        <v>0</v>
      </c>
      <c r="W608" s="16">
        <f t="shared" si="184"/>
        <v>0</v>
      </c>
      <c r="X608" s="16">
        <f t="shared" si="184"/>
        <v>0</v>
      </c>
      <c r="Y608" s="16">
        <f t="shared" si="184"/>
        <v>0</v>
      </c>
      <c r="Z608" s="16">
        <f t="shared" si="184"/>
        <v>0</v>
      </c>
      <c r="AA608" s="16">
        <f t="shared" si="184"/>
        <v>0</v>
      </c>
      <c r="AB608" s="16">
        <f t="shared" si="184"/>
        <v>0</v>
      </c>
      <c r="AC608" s="16">
        <f t="shared" si="184"/>
        <v>0</v>
      </c>
      <c r="AD608" s="16">
        <f t="shared" si="184"/>
        <v>0</v>
      </c>
      <c r="AE608" s="16">
        <f t="shared" si="184"/>
        <v>0</v>
      </c>
      <c r="AF608" s="16">
        <f t="shared" si="184"/>
        <v>0</v>
      </c>
      <c r="AG608" s="16">
        <f t="shared" si="184"/>
        <v>0</v>
      </c>
      <c r="AH608" s="16">
        <f t="shared" si="184"/>
        <v>0</v>
      </c>
      <c r="AI608" s="16">
        <f t="shared" si="184"/>
        <v>0</v>
      </c>
      <c r="AJ608" s="16">
        <f t="shared" si="184"/>
        <v>0</v>
      </c>
      <c r="AK608" s="16">
        <f t="shared" si="184"/>
        <v>0</v>
      </c>
      <c r="AL608" s="16">
        <f t="shared" si="184"/>
        <v>0</v>
      </c>
      <c r="AM608" s="16">
        <f t="shared" si="184"/>
        <v>0</v>
      </c>
      <c r="AN608" s="16">
        <f t="shared" si="184"/>
        <v>0</v>
      </c>
      <c r="AO608" s="16">
        <f t="shared" si="184"/>
        <v>0</v>
      </c>
      <c r="AP608" s="16">
        <f t="shared" si="184"/>
        <v>0</v>
      </c>
      <c r="AQ608" s="16">
        <f t="shared" si="184"/>
        <v>0</v>
      </c>
      <c r="AR608" s="16">
        <f t="shared" si="184"/>
        <v>0</v>
      </c>
      <c r="AS608" s="16">
        <f t="shared" si="184"/>
        <v>0</v>
      </c>
      <c r="AT608" s="16">
        <f t="shared" si="184"/>
        <v>0</v>
      </c>
      <c r="AU608" s="16">
        <f t="shared" si="184"/>
        <v>0</v>
      </c>
    </row>
    <row r="609" spans="1:47" ht="14.1" customHeight="1" x14ac:dyDescent="0.2">
      <c r="A609" s="27" t="s">
        <v>20</v>
      </c>
      <c r="B609" s="16">
        <f t="shared" si="172"/>
        <v>0</v>
      </c>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row>
    <row r="610" spans="1:47" ht="14.1" customHeight="1" x14ac:dyDescent="0.2">
      <c r="A610" s="27" t="s">
        <v>245</v>
      </c>
      <c r="B610" s="16">
        <f t="shared" si="172"/>
        <v>0</v>
      </c>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row>
    <row r="611" spans="1:47" ht="14.1" customHeight="1" x14ac:dyDescent="0.2">
      <c r="A611" s="27" t="s">
        <v>21</v>
      </c>
      <c r="B611" s="16">
        <f t="shared" si="172"/>
        <v>0</v>
      </c>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row>
    <row r="612" spans="1:47" ht="14.1" customHeight="1" x14ac:dyDescent="0.2">
      <c r="A612" s="5" t="s">
        <v>130</v>
      </c>
      <c r="B612" s="16">
        <f t="shared" si="172"/>
        <v>0</v>
      </c>
      <c r="C612" s="16">
        <f t="shared" ref="C612:AU612" si="185">+SUM(C613:C620)</f>
        <v>0</v>
      </c>
      <c r="D612" s="16">
        <f t="shared" si="185"/>
        <v>0</v>
      </c>
      <c r="E612" s="16">
        <f t="shared" si="185"/>
        <v>0</v>
      </c>
      <c r="F612" s="16">
        <f t="shared" si="185"/>
        <v>0</v>
      </c>
      <c r="G612" s="16">
        <f t="shared" si="185"/>
        <v>0</v>
      </c>
      <c r="H612" s="16">
        <f t="shared" si="185"/>
        <v>0</v>
      </c>
      <c r="I612" s="16">
        <f t="shared" si="185"/>
        <v>0</v>
      </c>
      <c r="J612" s="16">
        <f t="shared" si="185"/>
        <v>0</v>
      </c>
      <c r="K612" s="16">
        <f t="shared" si="185"/>
        <v>0</v>
      </c>
      <c r="L612" s="16">
        <f t="shared" si="185"/>
        <v>0</v>
      </c>
      <c r="M612" s="16">
        <f t="shared" si="185"/>
        <v>0</v>
      </c>
      <c r="N612" s="16">
        <f t="shared" si="185"/>
        <v>0</v>
      </c>
      <c r="O612" s="16">
        <f t="shared" si="185"/>
        <v>0</v>
      </c>
      <c r="P612" s="16">
        <f t="shared" si="185"/>
        <v>0</v>
      </c>
      <c r="Q612" s="16">
        <f t="shared" si="185"/>
        <v>0</v>
      </c>
      <c r="R612" s="16">
        <f t="shared" si="185"/>
        <v>0</v>
      </c>
      <c r="S612" s="16">
        <f t="shared" si="185"/>
        <v>0</v>
      </c>
      <c r="T612" s="16">
        <f t="shared" si="185"/>
        <v>0</v>
      </c>
      <c r="U612" s="16">
        <f t="shared" si="185"/>
        <v>0</v>
      </c>
      <c r="V612" s="16">
        <f t="shared" si="185"/>
        <v>0</v>
      </c>
      <c r="W612" s="16">
        <f t="shared" si="185"/>
        <v>0</v>
      </c>
      <c r="X612" s="16">
        <f t="shared" si="185"/>
        <v>0</v>
      </c>
      <c r="Y612" s="16">
        <f t="shared" si="185"/>
        <v>0</v>
      </c>
      <c r="Z612" s="16">
        <f t="shared" si="185"/>
        <v>0</v>
      </c>
      <c r="AA612" s="16">
        <f t="shared" si="185"/>
        <v>0</v>
      </c>
      <c r="AB612" s="16">
        <f t="shared" si="185"/>
        <v>0</v>
      </c>
      <c r="AC612" s="16">
        <f t="shared" si="185"/>
        <v>0</v>
      </c>
      <c r="AD612" s="16">
        <f t="shared" si="185"/>
        <v>0</v>
      </c>
      <c r="AE612" s="16">
        <f t="shared" si="185"/>
        <v>0</v>
      </c>
      <c r="AF612" s="16">
        <f t="shared" si="185"/>
        <v>0</v>
      </c>
      <c r="AG612" s="16">
        <f t="shared" si="185"/>
        <v>0</v>
      </c>
      <c r="AH612" s="16">
        <f t="shared" si="185"/>
        <v>0</v>
      </c>
      <c r="AI612" s="16">
        <f t="shared" si="185"/>
        <v>0</v>
      </c>
      <c r="AJ612" s="16">
        <f t="shared" si="185"/>
        <v>0</v>
      </c>
      <c r="AK612" s="16">
        <f t="shared" si="185"/>
        <v>0</v>
      </c>
      <c r="AL612" s="16">
        <f t="shared" si="185"/>
        <v>0</v>
      </c>
      <c r="AM612" s="16">
        <f t="shared" si="185"/>
        <v>0</v>
      </c>
      <c r="AN612" s="16">
        <f t="shared" si="185"/>
        <v>0</v>
      </c>
      <c r="AO612" s="16">
        <f t="shared" si="185"/>
        <v>0</v>
      </c>
      <c r="AP612" s="16">
        <f t="shared" si="185"/>
        <v>0</v>
      </c>
      <c r="AQ612" s="16">
        <f t="shared" si="185"/>
        <v>0</v>
      </c>
      <c r="AR612" s="16">
        <f t="shared" si="185"/>
        <v>0</v>
      </c>
      <c r="AS612" s="16">
        <f t="shared" si="185"/>
        <v>0</v>
      </c>
      <c r="AT612" s="16">
        <f t="shared" si="185"/>
        <v>0</v>
      </c>
      <c r="AU612" s="16">
        <f t="shared" si="185"/>
        <v>0</v>
      </c>
    </row>
    <row r="613" spans="1:47" ht="14.1" customHeight="1" x14ac:dyDescent="0.2">
      <c r="A613" s="6" t="s">
        <v>131</v>
      </c>
      <c r="B613" s="16">
        <f t="shared" si="172"/>
        <v>0</v>
      </c>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row>
    <row r="614" spans="1:47" ht="14.1" customHeight="1" x14ac:dyDescent="0.2">
      <c r="A614" s="6" t="s">
        <v>132</v>
      </c>
      <c r="B614" s="16">
        <f t="shared" si="172"/>
        <v>0</v>
      </c>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row>
    <row r="615" spans="1:47" ht="14.1" customHeight="1" x14ac:dyDescent="0.2">
      <c r="A615" s="6" t="s">
        <v>133</v>
      </c>
      <c r="B615" s="16">
        <f t="shared" si="172"/>
        <v>0</v>
      </c>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row>
    <row r="616" spans="1:47" ht="14.1" customHeight="1" x14ac:dyDescent="0.2">
      <c r="A616" s="6" t="s">
        <v>134</v>
      </c>
      <c r="B616" s="16">
        <f t="shared" si="172"/>
        <v>0</v>
      </c>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row>
    <row r="617" spans="1:47" ht="14.1" customHeight="1" x14ac:dyDescent="0.2">
      <c r="A617" s="6" t="s">
        <v>135</v>
      </c>
      <c r="B617" s="16">
        <f t="shared" si="172"/>
        <v>0</v>
      </c>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row>
    <row r="618" spans="1:47" ht="14.1" customHeight="1" x14ac:dyDescent="0.2">
      <c r="A618" s="6" t="s">
        <v>136</v>
      </c>
      <c r="B618" s="16">
        <f t="shared" si="172"/>
        <v>0</v>
      </c>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row>
    <row r="619" spans="1:47" ht="14.1" customHeight="1" x14ac:dyDescent="0.2">
      <c r="A619" s="6" t="s">
        <v>137</v>
      </c>
      <c r="B619" s="16">
        <f t="shared" si="172"/>
        <v>0</v>
      </c>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row>
    <row r="620" spans="1:47" ht="14.1" customHeight="1" x14ac:dyDescent="0.2">
      <c r="A620" s="6" t="s">
        <v>138</v>
      </c>
      <c r="B620" s="16">
        <f>SUM(C620:AU620)</f>
        <v>0</v>
      </c>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row>
    <row r="621" spans="1:47" ht="14.1" customHeight="1" x14ac:dyDescent="0.2">
      <c r="A621" s="7" t="s">
        <v>27</v>
      </c>
      <c r="B621" s="16">
        <f>SUM(C621:AU621)</f>
        <v>0</v>
      </c>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row>
    <row r="622" spans="1:47" ht="14.1" customHeight="1" x14ac:dyDescent="0.2">
      <c r="A622" s="4" t="s">
        <v>22</v>
      </c>
      <c r="B622" s="16">
        <f>SUM(C622:AU622)</f>
        <v>0</v>
      </c>
      <c r="C622" s="16">
        <f t="shared" ref="C622:AU622" si="186">+C541+C570+C621</f>
        <v>0</v>
      </c>
      <c r="D622" s="16">
        <f t="shared" si="186"/>
        <v>0</v>
      </c>
      <c r="E622" s="16">
        <f t="shared" si="186"/>
        <v>0</v>
      </c>
      <c r="F622" s="16">
        <f t="shared" si="186"/>
        <v>0</v>
      </c>
      <c r="G622" s="16">
        <f t="shared" si="186"/>
        <v>0</v>
      </c>
      <c r="H622" s="16">
        <f t="shared" si="186"/>
        <v>0</v>
      </c>
      <c r="I622" s="16">
        <f t="shared" si="186"/>
        <v>0</v>
      </c>
      <c r="J622" s="16">
        <f t="shared" si="186"/>
        <v>0</v>
      </c>
      <c r="K622" s="16">
        <f t="shared" si="186"/>
        <v>0</v>
      </c>
      <c r="L622" s="16">
        <f t="shared" si="186"/>
        <v>0</v>
      </c>
      <c r="M622" s="16">
        <f t="shared" si="186"/>
        <v>0</v>
      </c>
      <c r="N622" s="16">
        <f t="shared" si="186"/>
        <v>0</v>
      </c>
      <c r="O622" s="16">
        <f t="shared" si="186"/>
        <v>0</v>
      </c>
      <c r="P622" s="16">
        <f t="shared" si="186"/>
        <v>0</v>
      </c>
      <c r="Q622" s="16">
        <f t="shared" si="186"/>
        <v>0</v>
      </c>
      <c r="R622" s="16">
        <f t="shared" si="186"/>
        <v>0</v>
      </c>
      <c r="S622" s="16">
        <f t="shared" si="186"/>
        <v>0</v>
      </c>
      <c r="T622" s="16">
        <f t="shared" si="186"/>
        <v>0</v>
      </c>
      <c r="U622" s="16">
        <f t="shared" si="186"/>
        <v>0</v>
      </c>
      <c r="V622" s="16">
        <f t="shared" si="186"/>
        <v>0</v>
      </c>
      <c r="W622" s="16">
        <f t="shared" si="186"/>
        <v>0</v>
      </c>
      <c r="X622" s="16">
        <f t="shared" si="186"/>
        <v>0</v>
      </c>
      <c r="Y622" s="16">
        <f t="shared" si="186"/>
        <v>0</v>
      </c>
      <c r="Z622" s="16">
        <f t="shared" si="186"/>
        <v>0</v>
      </c>
      <c r="AA622" s="16">
        <f t="shared" si="186"/>
        <v>0</v>
      </c>
      <c r="AB622" s="16">
        <f t="shared" si="186"/>
        <v>0</v>
      </c>
      <c r="AC622" s="16">
        <f t="shared" si="186"/>
        <v>0</v>
      </c>
      <c r="AD622" s="16">
        <f t="shared" si="186"/>
        <v>0</v>
      </c>
      <c r="AE622" s="16">
        <f t="shared" si="186"/>
        <v>0</v>
      </c>
      <c r="AF622" s="16">
        <f t="shared" si="186"/>
        <v>0</v>
      </c>
      <c r="AG622" s="16">
        <f t="shared" si="186"/>
        <v>0</v>
      </c>
      <c r="AH622" s="16">
        <f t="shared" si="186"/>
        <v>0</v>
      </c>
      <c r="AI622" s="16">
        <f t="shared" si="186"/>
        <v>0</v>
      </c>
      <c r="AJ622" s="16">
        <f t="shared" si="186"/>
        <v>0</v>
      </c>
      <c r="AK622" s="16">
        <f t="shared" si="186"/>
        <v>0</v>
      </c>
      <c r="AL622" s="16">
        <f t="shared" si="186"/>
        <v>0</v>
      </c>
      <c r="AM622" s="16">
        <f t="shared" si="186"/>
        <v>0</v>
      </c>
      <c r="AN622" s="16">
        <f t="shared" si="186"/>
        <v>0</v>
      </c>
      <c r="AO622" s="16">
        <f t="shared" si="186"/>
        <v>0</v>
      </c>
      <c r="AP622" s="16">
        <f t="shared" si="186"/>
        <v>0</v>
      </c>
      <c r="AQ622" s="16">
        <f t="shared" si="186"/>
        <v>0</v>
      </c>
      <c r="AR622" s="16">
        <f t="shared" si="186"/>
        <v>0</v>
      </c>
      <c r="AS622" s="16">
        <f t="shared" si="186"/>
        <v>0</v>
      </c>
      <c r="AT622" s="16">
        <f t="shared" si="186"/>
        <v>0</v>
      </c>
      <c r="AU622" s="16">
        <f t="shared" si="186"/>
        <v>0</v>
      </c>
    </row>
    <row r="623" spans="1:47" hidden="1" x14ac:dyDescent="0.2">
      <c r="B623" s="49">
        <f t="shared" ref="B623:AU623" si="187">+IF(B590&lt;SUM(B591:B593),1,0)</f>
        <v>0</v>
      </c>
      <c r="C623" s="49">
        <f t="shared" si="187"/>
        <v>0</v>
      </c>
      <c r="D623" s="49">
        <f t="shared" si="187"/>
        <v>0</v>
      </c>
      <c r="E623" s="49">
        <f t="shared" si="187"/>
        <v>0</v>
      </c>
      <c r="F623" s="49">
        <f t="shared" si="187"/>
        <v>0</v>
      </c>
      <c r="G623" s="49">
        <f t="shared" si="187"/>
        <v>0</v>
      </c>
      <c r="H623" s="49">
        <f t="shared" si="187"/>
        <v>0</v>
      </c>
      <c r="I623" s="49">
        <f t="shared" si="187"/>
        <v>0</v>
      </c>
      <c r="J623" s="49">
        <f t="shared" si="187"/>
        <v>0</v>
      </c>
      <c r="K623" s="49">
        <f t="shared" si="187"/>
        <v>0</v>
      </c>
      <c r="L623" s="49">
        <f t="shared" si="187"/>
        <v>0</v>
      </c>
      <c r="M623" s="49">
        <f t="shared" si="187"/>
        <v>0</v>
      </c>
      <c r="N623" s="49">
        <f t="shared" si="187"/>
        <v>0</v>
      </c>
      <c r="O623" s="49">
        <f t="shared" si="187"/>
        <v>0</v>
      </c>
      <c r="P623" s="49">
        <f t="shared" si="187"/>
        <v>0</v>
      </c>
      <c r="Q623" s="49">
        <f t="shared" si="187"/>
        <v>0</v>
      </c>
      <c r="R623" s="49">
        <f t="shared" si="187"/>
        <v>0</v>
      </c>
      <c r="S623" s="49">
        <f t="shared" si="187"/>
        <v>0</v>
      </c>
      <c r="T623" s="49">
        <f t="shared" si="187"/>
        <v>0</v>
      </c>
      <c r="U623" s="49">
        <f t="shared" si="187"/>
        <v>0</v>
      </c>
      <c r="V623" s="49">
        <f t="shared" si="187"/>
        <v>0</v>
      </c>
      <c r="W623" s="49">
        <f t="shared" si="187"/>
        <v>0</v>
      </c>
      <c r="X623" s="49">
        <f t="shared" si="187"/>
        <v>0</v>
      </c>
      <c r="Y623" s="49">
        <f t="shared" si="187"/>
        <v>0</v>
      </c>
      <c r="Z623" s="49">
        <f t="shared" si="187"/>
        <v>0</v>
      </c>
      <c r="AA623" s="49">
        <f t="shared" si="187"/>
        <v>0</v>
      </c>
      <c r="AB623" s="49">
        <f t="shared" si="187"/>
        <v>0</v>
      </c>
      <c r="AC623" s="49">
        <f t="shared" si="187"/>
        <v>0</v>
      </c>
      <c r="AD623" s="49">
        <f t="shared" si="187"/>
        <v>0</v>
      </c>
      <c r="AE623" s="49">
        <f t="shared" si="187"/>
        <v>0</v>
      </c>
      <c r="AF623" s="49">
        <f t="shared" si="187"/>
        <v>0</v>
      </c>
      <c r="AG623" s="49">
        <f t="shared" si="187"/>
        <v>0</v>
      </c>
      <c r="AH623" s="49">
        <f t="shared" si="187"/>
        <v>0</v>
      </c>
      <c r="AI623" s="49">
        <f t="shared" si="187"/>
        <v>0</v>
      </c>
      <c r="AJ623" s="49">
        <f t="shared" si="187"/>
        <v>0</v>
      </c>
      <c r="AK623" s="49">
        <f t="shared" si="187"/>
        <v>0</v>
      </c>
      <c r="AL623" s="49">
        <f t="shared" si="187"/>
        <v>0</v>
      </c>
      <c r="AM623" s="49">
        <f t="shared" si="187"/>
        <v>0</v>
      </c>
      <c r="AN623" s="49">
        <f t="shared" si="187"/>
        <v>0</v>
      </c>
      <c r="AO623" s="49">
        <f t="shared" si="187"/>
        <v>0</v>
      </c>
      <c r="AP623" s="49">
        <f t="shared" si="187"/>
        <v>0</v>
      </c>
      <c r="AQ623" s="49">
        <f t="shared" si="187"/>
        <v>0</v>
      </c>
      <c r="AR623" s="49">
        <f t="shared" si="187"/>
        <v>0</v>
      </c>
      <c r="AS623" s="49">
        <f t="shared" si="187"/>
        <v>0</v>
      </c>
      <c r="AT623" s="49">
        <f t="shared" si="187"/>
        <v>0</v>
      </c>
      <c r="AU623" s="49">
        <f t="shared" si="187"/>
        <v>0</v>
      </c>
    </row>
    <row r="626" spans="1:47" s="65" customFormat="1" ht="14.1" customHeight="1" x14ac:dyDescent="0.2">
      <c r="A626" s="149" t="s">
        <v>333</v>
      </c>
      <c r="B626" s="144" t="s">
        <v>91</v>
      </c>
      <c r="C626" s="145"/>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1"/>
    </row>
    <row r="627" spans="1:47" s="65" customFormat="1" ht="14.1" customHeight="1" x14ac:dyDescent="0.2">
      <c r="A627" s="150"/>
      <c r="B627" s="142" t="s">
        <v>22</v>
      </c>
      <c r="C627" s="139" t="s">
        <v>45</v>
      </c>
      <c r="D627" s="140"/>
      <c r="E627" s="140"/>
      <c r="F627" s="140"/>
      <c r="G627" s="141"/>
      <c r="H627" s="146" t="s">
        <v>51</v>
      </c>
      <c r="I627" s="146"/>
      <c r="J627" s="146"/>
      <c r="K627" s="146"/>
      <c r="L627" s="146"/>
      <c r="M627" s="144" t="s">
        <v>101</v>
      </c>
      <c r="N627" s="145"/>
      <c r="O627" s="145"/>
      <c r="P627" s="145"/>
      <c r="Q627" s="145"/>
      <c r="R627" s="145"/>
      <c r="S627" s="145"/>
      <c r="T627" s="145"/>
      <c r="U627" s="145"/>
      <c r="V627" s="145"/>
      <c r="W627" s="145"/>
      <c r="X627" s="145"/>
      <c r="Y627" s="145"/>
      <c r="Z627" s="145"/>
      <c r="AA627" s="145"/>
      <c r="AB627" s="145"/>
      <c r="AC627" s="145"/>
      <c r="AD627" s="151"/>
      <c r="AE627" s="139" t="s">
        <v>23</v>
      </c>
      <c r="AF627" s="140"/>
      <c r="AG627" s="140"/>
      <c r="AH627" s="140"/>
      <c r="AI627" s="140"/>
      <c r="AJ627" s="141"/>
      <c r="AK627" s="139" t="s">
        <v>29</v>
      </c>
      <c r="AL627" s="140"/>
      <c r="AM627" s="140"/>
      <c r="AN627" s="140"/>
      <c r="AO627" s="140"/>
      <c r="AP627" s="140"/>
      <c r="AQ627" s="140"/>
      <c r="AR627" s="140"/>
      <c r="AS627" s="140"/>
      <c r="AT627" s="140"/>
      <c r="AU627" s="141"/>
    </row>
    <row r="628" spans="1:47" s="65" customFormat="1" ht="39.950000000000003" customHeight="1" x14ac:dyDescent="0.2">
      <c r="A628" s="150"/>
      <c r="B628" s="148"/>
      <c r="C628" s="146" t="s">
        <v>24</v>
      </c>
      <c r="D628" s="147" t="s">
        <v>46</v>
      </c>
      <c r="E628" s="147"/>
      <c r="F628" s="147"/>
      <c r="G628" s="146" t="s">
        <v>50</v>
      </c>
      <c r="H628" s="146" t="s">
        <v>52</v>
      </c>
      <c r="I628" s="146"/>
      <c r="J628" s="146"/>
      <c r="K628" s="146" t="s">
        <v>56</v>
      </c>
      <c r="L628" s="146"/>
      <c r="M628" s="139" t="s">
        <v>142</v>
      </c>
      <c r="N628" s="140"/>
      <c r="O628" s="141"/>
      <c r="P628" s="147" t="s">
        <v>83</v>
      </c>
      <c r="Q628" s="146"/>
      <c r="R628" s="146"/>
      <c r="S628" s="146"/>
      <c r="T628" s="146"/>
      <c r="U628" s="146"/>
      <c r="V628" s="146"/>
      <c r="W628" s="146"/>
      <c r="X628" s="146"/>
      <c r="Y628" s="146"/>
      <c r="Z628" s="146"/>
      <c r="AA628" s="146"/>
      <c r="AB628" s="147" t="s">
        <v>141</v>
      </c>
      <c r="AC628" s="147"/>
      <c r="AD628" s="146" t="s">
        <v>26</v>
      </c>
      <c r="AE628" s="142" t="s">
        <v>68</v>
      </c>
      <c r="AF628" s="142" t="s">
        <v>69</v>
      </c>
      <c r="AG628" s="142" t="s">
        <v>70</v>
      </c>
      <c r="AH628" s="142" t="s">
        <v>71</v>
      </c>
      <c r="AI628" s="142" t="s">
        <v>72</v>
      </c>
      <c r="AJ628" s="142" t="s">
        <v>73</v>
      </c>
      <c r="AK628" s="142" t="s">
        <v>28</v>
      </c>
      <c r="AL628" s="147" t="s">
        <v>92</v>
      </c>
      <c r="AM628" s="147"/>
      <c r="AN628" s="147"/>
      <c r="AO628" s="147"/>
      <c r="AP628" s="147"/>
      <c r="AQ628" s="147"/>
      <c r="AR628" s="147"/>
      <c r="AS628" s="146" t="s">
        <v>79</v>
      </c>
      <c r="AT628" s="146"/>
      <c r="AU628" s="142" t="s">
        <v>78</v>
      </c>
    </row>
    <row r="629" spans="1:47" s="65" customFormat="1" ht="45" x14ac:dyDescent="0.2">
      <c r="A629" s="150"/>
      <c r="B629" s="143"/>
      <c r="C629" s="146"/>
      <c r="D629" s="19" t="s">
        <v>47</v>
      </c>
      <c r="E629" s="19" t="s">
        <v>48</v>
      </c>
      <c r="F629" s="19" t="s">
        <v>49</v>
      </c>
      <c r="G629" s="146"/>
      <c r="H629" s="19" t="s">
        <v>53</v>
      </c>
      <c r="I629" s="19" t="s">
        <v>54</v>
      </c>
      <c r="J629" s="19" t="s">
        <v>55</v>
      </c>
      <c r="K629" s="19" t="s">
        <v>57</v>
      </c>
      <c r="L629" s="19" t="s">
        <v>58</v>
      </c>
      <c r="M629" s="19" t="s">
        <v>53</v>
      </c>
      <c r="N629" s="19" t="s">
        <v>54</v>
      </c>
      <c r="O629" s="19" t="s">
        <v>143</v>
      </c>
      <c r="P629" s="20" t="s">
        <v>82</v>
      </c>
      <c r="Q629" s="20" t="s">
        <v>98</v>
      </c>
      <c r="R629" s="19" t="s">
        <v>59</v>
      </c>
      <c r="S629" s="19" t="s">
        <v>60</v>
      </c>
      <c r="T629" s="19" t="s">
        <v>61</v>
      </c>
      <c r="U629" s="19" t="s">
        <v>62</v>
      </c>
      <c r="V629" s="19" t="s">
        <v>63</v>
      </c>
      <c r="W629" s="20" t="s">
        <v>97</v>
      </c>
      <c r="X629" s="20" t="s">
        <v>96</v>
      </c>
      <c r="Y629" s="19" t="s">
        <v>64</v>
      </c>
      <c r="Z629" s="19" t="s">
        <v>65</v>
      </c>
      <c r="AA629" s="19" t="s">
        <v>66</v>
      </c>
      <c r="AB629" s="19" t="s">
        <v>67</v>
      </c>
      <c r="AC629" s="19" t="s">
        <v>35</v>
      </c>
      <c r="AD629" s="146"/>
      <c r="AE629" s="143"/>
      <c r="AF629" s="143"/>
      <c r="AG629" s="143"/>
      <c r="AH629" s="143"/>
      <c r="AI629" s="143"/>
      <c r="AJ629" s="143"/>
      <c r="AK629" s="143"/>
      <c r="AL629" s="19" t="s">
        <v>74</v>
      </c>
      <c r="AM629" s="20" t="s">
        <v>95</v>
      </c>
      <c r="AN629" s="20" t="s">
        <v>94</v>
      </c>
      <c r="AO629" s="20" t="s">
        <v>93</v>
      </c>
      <c r="AP629" s="19" t="s">
        <v>75</v>
      </c>
      <c r="AQ629" s="19" t="s">
        <v>76</v>
      </c>
      <c r="AR629" s="19" t="s">
        <v>77</v>
      </c>
      <c r="AS629" s="19" t="s">
        <v>80</v>
      </c>
      <c r="AT629" s="19" t="s">
        <v>81</v>
      </c>
      <c r="AU629" s="143"/>
    </row>
    <row r="630" spans="1:47" ht="14.1" customHeight="1" x14ac:dyDescent="0.2">
      <c r="A630" s="15" t="s">
        <v>249</v>
      </c>
      <c r="B630" s="16">
        <f t="shared" ref="B630:B658" si="188">SUM(C630:AU630)</f>
        <v>0</v>
      </c>
      <c r="C630" s="16">
        <f t="shared" ref="C630:AU630" si="189">+C631+C648</f>
        <v>0</v>
      </c>
      <c r="D630" s="16">
        <f t="shared" si="189"/>
        <v>0</v>
      </c>
      <c r="E630" s="16">
        <f t="shared" si="189"/>
        <v>0</v>
      </c>
      <c r="F630" s="16">
        <f t="shared" si="189"/>
        <v>0</v>
      </c>
      <c r="G630" s="16">
        <f t="shared" si="189"/>
        <v>0</v>
      </c>
      <c r="H630" s="16">
        <f t="shared" si="189"/>
        <v>0</v>
      </c>
      <c r="I630" s="16">
        <f t="shared" si="189"/>
        <v>0</v>
      </c>
      <c r="J630" s="16">
        <f t="shared" si="189"/>
        <v>0</v>
      </c>
      <c r="K630" s="16">
        <f t="shared" si="189"/>
        <v>0</v>
      </c>
      <c r="L630" s="16">
        <f t="shared" si="189"/>
        <v>0</v>
      </c>
      <c r="M630" s="16">
        <f t="shared" si="189"/>
        <v>0</v>
      </c>
      <c r="N630" s="16">
        <f t="shared" si="189"/>
        <v>0</v>
      </c>
      <c r="O630" s="16">
        <f t="shared" si="189"/>
        <v>0</v>
      </c>
      <c r="P630" s="16">
        <f t="shared" si="189"/>
        <v>0</v>
      </c>
      <c r="Q630" s="16">
        <f t="shared" si="189"/>
        <v>0</v>
      </c>
      <c r="R630" s="16">
        <f t="shared" si="189"/>
        <v>0</v>
      </c>
      <c r="S630" s="16">
        <f t="shared" si="189"/>
        <v>0</v>
      </c>
      <c r="T630" s="16">
        <f t="shared" si="189"/>
        <v>0</v>
      </c>
      <c r="U630" s="16">
        <f t="shared" si="189"/>
        <v>0</v>
      </c>
      <c r="V630" s="16">
        <f t="shared" si="189"/>
        <v>0</v>
      </c>
      <c r="W630" s="16">
        <f t="shared" si="189"/>
        <v>0</v>
      </c>
      <c r="X630" s="16">
        <f t="shared" si="189"/>
        <v>0</v>
      </c>
      <c r="Y630" s="16">
        <f t="shared" si="189"/>
        <v>0</v>
      </c>
      <c r="Z630" s="16">
        <f t="shared" si="189"/>
        <v>0</v>
      </c>
      <c r="AA630" s="16">
        <f t="shared" si="189"/>
        <v>0</v>
      </c>
      <c r="AB630" s="16">
        <f t="shared" si="189"/>
        <v>0</v>
      </c>
      <c r="AC630" s="16">
        <f t="shared" si="189"/>
        <v>0</v>
      </c>
      <c r="AD630" s="16">
        <f t="shared" si="189"/>
        <v>0</v>
      </c>
      <c r="AE630" s="16">
        <f t="shared" si="189"/>
        <v>0</v>
      </c>
      <c r="AF630" s="16">
        <f t="shared" si="189"/>
        <v>0</v>
      </c>
      <c r="AG630" s="16">
        <f t="shared" si="189"/>
        <v>0</v>
      </c>
      <c r="AH630" s="16">
        <f t="shared" si="189"/>
        <v>0</v>
      </c>
      <c r="AI630" s="16">
        <f t="shared" si="189"/>
        <v>0</v>
      </c>
      <c r="AJ630" s="16">
        <f t="shared" si="189"/>
        <v>0</v>
      </c>
      <c r="AK630" s="16">
        <f t="shared" si="189"/>
        <v>0</v>
      </c>
      <c r="AL630" s="16">
        <f t="shared" si="189"/>
        <v>0</v>
      </c>
      <c r="AM630" s="16">
        <f t="shared" si="189"/>
        <v>0</v>
      </c>
      <c r="AN630" s="16">
        <f t="shared" si="189"/>
        <v>0</v>
      </c>
      <c r="AO630" s="16">
        <f t="shared" si="189"/>
        <v>0</v>
      </c>
      <c r="AP630" s="16">
        <f t="shared" si="189"/>
        <v>0</v>
      </c>
      <c r="AQ630" s="16">
        <f t="shared" si="189"/>
        <v>0</v>
      </c>
      <c r="AR630" s="16">
        <f t="shared" si="189"/>
        <v>0</v>
      </c>
      <c r="AS630" s="16">
        <f t="shared" si="189"/>
        <v>0</v>
      </c>
      <c r="AT630" s="16">
        <f t="shared" si="189"/>
        <v>0</v>
      </c>
      <c r="AU630" s="16">
        <f t="shared" si="189"/>
        <v>0</v>
      </c>
    </row>
    <row r="631" spans="1:47" ht="14.1" customHeight="1" x14ac:dyDescent="0.2">
      <c r="A631" s="25" t="s">
        <v>288</v>
      </c>
      <c r="B631" s="16">
        <f t="shared" si="188"/>
        <v>0</v>
      </c>
      <c r="C631" s="16">
        <f t="shared" ref="C631:AU631" si="190">+C632+C637+C642+C645</f>
        <v>0</v>
      </c>
      <c r="D631" s="16">
        <f t="shared" si="190"/>
        <v>0</v>
      </c>
      <c r="E631" s="16">
        <f t="shared" si="190"/>
        <v>0</v>
      </c>
      <c r="F631" s="16">
        <f t="shared" si="190"/>
        <v>0</v>
      </c>
      <c r="G631" s="16">
        <f t="shared" si="190"/>
        <v>0</v>
      </c>
      <c r="H631" s="16">
        <f t="shared" si="190"/>
        <v>0</v>
      </c>
      <c r="I631" s="16">
        <f t="shared" si="190"/>
        <v>0</v>
      </c>
      <c r="J631" s="16">
        <f t="shared" si="190"/>
        <v>0</v>
      </c>
      <c r="K631" s="16">
        <f t="shared" si="190"/>
        <v>0</v>
      </c>
      <c r="L631" s="16">
        <f t="shared" si="190"/>
        <v>0</v>
      </c>
      <c r="M631" s="16">
        <f t="shared" si="190"/>
        <v>0</v>
      </c>
      <c r="N631" s="16">
        <f t="shared" si="190"/>
        <v>0</v>
      </c>
      <c r="O631" s="16">
        <f t="shared" si="190"/>
        <v>0</v>
      </c>
      <c r="P631" s="16">
        <f t="shared" si="190"/>
        <v>0</v>
      </c>
      <c r="Q631" s="16">
        <f t="shared" si="190"/>
        <v>0</v>
      </c>
      <c r="R631" s="16">
        <f t="shared" si="190"/>
        <v>0</v>
      </c>
      <c r="S631" s="16">
        <f t="shared" si="190"/>
        <v>0</v>
      </c>
      <c r="T631" s="16">
        <f t="shared" si="190"/>
        <v>0</v>
      </c>
      <c r="U631" s="16">
        <f t="shared" si="190"/>
        <v>0</v>
      </c>
      <c r="V631" s="16">
        <f t="shared" si="190"/>
        <v>0</v>
      </c>
      <c r="W631" s="16">
        <f t="shared" si="190"/>
        <v>0</v>
      </c>
      <c r="X631" s="16">
        <f t="shared" si="190"/>
        <v>0</v>
      </c>
      <c r="Y631" s="16">
        <f t="shared" si="190"/>
        <v>0</v>
      </c>
      <c r="Z631" s="16">
        <f t="shared" si="190"/>
        <v>0</v>
      </c>
      <c r="AA631" s="16">
        <f t="shared" si="190"/>
        <v>0</v>
      </c>
      <c r="AB631" s="16">
        <f t="shared" si="190"/>
        <v>0</v>
      </c>
      <c r="AC631" s="16">
        <f t="shared" si="190"/>
        <v>0</v>
      </c>
      <c r="AD631" s="16">
        <f t="shared" si="190"/>
        <v>0</v>
      </c>
      <c r="AE631" s="16">
        <f t="shared" si="190"/>
        <v>0</v>
      </c>
      <c r="AF631" s="16">
        <f t="shared" si="190"/>
        <v>0</v>
      </c>
      <c r="AG631" s="16">
        <f t="shared" si="190"/>
        <v>0</v>
      </c>
      <c r="AH631" s="16">
        <f t="shared" si="190"/>
        <v>0</v>
      </c>
      <c r="AI631" s="16">
        <f t="shared" si="190"/>
        <v>0</v>
      </c>
      <c r="AJ631" s="16">
        <f t="shared" si="190"/>
        <v>0</v>
      </c>
      <c r="AK631" s="16">
        <f t="shared" si="190"/>
        <v>0</v>
      </c>
      <c r="AL631" s="16">
        <f t="shared" si="190"/>
        <v>0</v>
      </c>
      <c r="AM631" s="16">
        <f t="shared" si="190"/>
        <v>0</v>
      </c>
      <c r="AN631" s="16">
        <f t="shared" si="190"/>
        <v>0</v>
      </c>
      <c r="AO631" s="16">
        <f t="shared" si="190"/>
        <v>0</v>
      </c>
      <c r="AP631" s="16">
        <f t="shared" si="190"/>
        <v>0</v>
      </c>
      <c r="AQ631" s="16">
        <f t="shared" si="190"/>
        <v>0</v>
      </c>
      <c r="AR631" s="16">
        <f t="shared" si="190"/>
        <v>0</v>
      </c>
      <c r="AS631" s="16">
        <f t="shared" si="190"/>
        <v>0</v>
      </c>
      <c r="AT631" s="16">
        <f t="shared" si="190"/>
        <v>0</v>
      </c>
      <c r="AU631" s="16">
        <f t="shared" si="190"/>
        <v>0</v>
      </c>
    </row>
    <row r="632" spans="1:47" ht="14.1" customHeight="1" x14ac:dyDescent="0.2">
      <c r="A632" s="75" t="s">
        <v>246</v>
      </c>
      <c r="B632" s="16">
        <f t="shared" si="188"/>
        <v>0</v>
      </c>
      <c r="C632" s="17">
        <f t="shared" ref="C632:AU632" si="191">+C633+C634+C635+C636</f>
        <v>0</v>
      </c>
      <c r="D632" s="17">
        <f t="shared" si="191"/>
        <v>0</v>
      </c>
      <c r="E632" s="17">
        <f t="shared" si="191"/>
        <v>0</v>
      </c>
      <c r="F632" s="17">
        <f t="shared" si="191"/>
        <v>0</v>
      </c>
      <c r="G632" s="17">
        <f t="shared" si="191"/>
        <v>0</v>
      </c>
      <c r="H632" s="17">
        <f t="shared" si="191"/>
        <v>0</v>
      </c>
      <c r="I632" s="17">
        <f t="shared" si="191"/>
        <v>0</v>
      </c>
      <c r="J632" s="17">
        <f t="shared" si="191"/>
        <v>0</v>
      </c>
      <c r="K632" s="17">
        <f t="shared" si="191"/>
        <v>0</v>
      </c>
      <c r="L632" s="17">
        <f t="shared" si="191"/>
        <v>0</v>
      </c>
      <c r="M632" s="17">
        <f t="shared" si="191"/>
        <v>0</v>
      </c>
      <c r="N632" s="17">
        <f t="shared" si="191"/>
        <v>0</v>
      </c>
      <c r="O632" s="17">
        <f t="shared" si="191"/>
        <v>0</v>
      </c>
      <c r="P632" s="17">
        <f t="shared" si="191"/>
        <v>0</v>
      </c>
      <c r="Q632" s="17">
        <f t="shared" si="191"/>
        <v>0</v>
      </c>
      <c r="R632" s="17">
        <f t="shared" si="191"/>
        <v>0</v>
      </c>
      <c r="S632" s="17">
        <f t="shared" si="191"/>
        <v>0</v>
      </c>
      <c r="T632" s="17">
        <f t="shared" si="191"/>
        <v>0</v>
      </c>
      <c r="U632" s="17">
        <f t="shared" si="191"/>
        <v>0</v>
      </c>
      <c r="V632" s="17">
        <f t="shared" si="191"/>
        <v>0</v>
      </c>
      <c r="W632" s="17">
        <f t="shared" si="191"/>
        <v>0</v>
      </c>
      <c r="X632" s="17">
        <f t="shared" si="191"/>
        <v>0</v>
      </c>
      <c r="Y632" s="17">
        <f t="shared" si="191"/>
        <v>0</v>
      </c>
      <c r="Z632" s="17">
        <f t="shared" si="191"/>
        <v>0</v>
      </c>
      <c r="AA632" s="17">
        <f t="shared" si="191"/>
        <v>0</v>
      </c>
      <c r="AB632" s="17">
        <f t="shared" si="191"/>
        <v>0</v>
      </c>
      <c r="AC632" s="17">
        <f t="shared" si="191"/>
        <v>0</v>
      </c>
      <c r="AD632" s="17">
        <f t="shared" si="191"/>
        <v>0</v>
      </c>
      <c r="AE632" s="17">
        <f t="shared" si="191"/>
        <v>0</v>
      </c>
      <c r="AF632" s="17">
        <f t="shared" si="191"/>
        <v>0</v>
      </c>
      <c r="AG632" s="17">
        <f t="shared" si="191"/>
        <v>0</v>
      </c>
      <c r="AH632" s="17">
        <f t="shared" si="191"/>
        <v>0</v>
      </c>
      <c r="AI632" s="17">
        <f t="shared" si="191"/>
        <v>0</v>
      </c>
      <c r="AJ632" s="17">
        <f t="shared" si="191"/>
        <v>0</v>
      </c>
      <c r="AK632" s="17">
        <f t="shared" si="191"/>
        <v>0</v>
      </c>
      <c r="AL632" s="17">
        <f t="shared" si="191"/>
        <v>0</v>
      </c>
      <c r="AM632" s="17">
        <f t="shared" si="191"/>
        <v>0</v>
      </c>
      <c r="AN632" s="17">
        <f t="shared" si="191"/>
        <v>0</v>
      </c>
      <c r="AO632" s="17">
        <f t="shared" si="191"/>
        <v>0</v>
      </c>
      <c r="AP632" s="17">
        <f t="shared" si="191"/>
        <v>0</v>
      </c>
      <c r="AQ632" s="17">
        <f t="shared" si="191"/>
        <v>0</v>
      </c>
      <c r="AR632" s="17">
        <f t="shared" si="191"/>
        <v>0</v>
      </c>
      <c r="AS632" s="17">
        <f t="shared" si="191"/>
        <v>0</v>
      </c>
      <c r="AT632" s="17">
        <f t="shared" si="191"/>
        <v>0</v>
      </c>
      <c r="AU632" s="17">
        <f t="shared" si="191"/>
        <v>0</v>
      </c>
    </row>
    <row r="633" spans="1:47" ht="14.1" customHeight="1" x14ac:dyDescent="0.2">
      <c r="A633" s="76" t="s">
        <v>285</v>
      </c>
      <c r="B633" s="16">
        <f t="shared" si="188"/>
        <v>0</v>
      </c>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row>
    <row r="634" spans="1:47" ht="14.1" customHeight="1" x14ac:dyDescent="0.2">
      <c r="A634" s="76" t="s">
        <v>255</v>
      </c>
      <c r="B634" s="16">
        <f t="shared" si="188"/>
        <v>0</v>
      </c>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row>
    <row r="635" spans="1:47" ht="14.1" customHeight="1" x14ac:dyDescent="0.2">
      <c r="A635" s="76" t="s">
        <v>256</v>
      </c>
      <c r="B635" s="16">
        <f t="shared" si="188"/>
        <v>0</v>
      </c>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row>
    <row r="636" spans="1:47" ht="14.1" customHeight="1" x14ac:dyDescent="0.2">
      <c r="A636" s="76" t="s">
        <v>257</v>
      </c>
      <c r="B636" s="16">
        <f t="shared" si="188"/>
        <v>0</v>
      </c>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row>
    <row r="637" spans="1:47" ht="14.1" customHeight="1" x14ac:dyDescent="0.2">
      <c r="A637" s="75" t="s">
        <v>247</v>
      </c>
      <c r="B637" s="16">
        <f t="shared" si="188"/>
        <v>0</v>
      </c>
      <c r="C637" s="17">
        <f t="shared" ref="C637:AU637" si="192">+C638+C639+C640+C641</f>
        <v>0</v>
      </c>
      <c r="D637" s="17">
        <f t="shared" si="192"/>
        <v>0</v>
      </c>
      <c r="E637" s="17">
        <f t="shared" si="192"/>
        <v>0</v>
      </c>
      <c r="F637" s="17">
        <f t="shared" si="192"/>
        <v>0</v>
      </c>
      <c r="G637" s="17">
        <f t="shared" si="192"/>
        <v>0</v>
      </c>
      <c r="H637" s="17">
        <f t="shared" si="192"/>
        <v>0</v>
      </c>
      <c r="I637" s="17">
        <f t="shared" si="192"/>
        <v>0</v>
      </c>
      <c r="J637" s="17">
        <f t="shared" si="192"/>
        <v>0</v>
      </c>
      <c r="K637" s="17">
        <f t="shared" si="192"/>
        <v>0</v>
      </c>
      <c r="L637" s="17">
        <f t="shared" si="192"/>
        <v>0</v>
      </c>
      <c r="M637" s="17">
        <f t="shared" si="192"/>
        <v>0</v>
      </c>
      <c r="N637" s="17">
        <f t="shared" si="192"/>
        <v>0</v>
      </c>
      <c r="O637" s="17">
        <f t="shared" si="192"/>
        <v>0</v>
      </c>
      <c r="P637" s="17">
        <f t="shared" si="192"/>
        <v>0</v>
      </c>
      <c r="Q637" s="17">
        <f t="shared" si="192"/>
        <v>0</v>
      </c>
      <c r="R637" s="17">
        <f t="shared" si="192"/>
        <v>0</v>
      </c>
      <c r="S637" s="17">
        <f t="shared" si="192"/>
        <v>0</v>
      </c>
      <c r="T637" s="17">
        <f t="shared" si="192"/>
        <v>0</v>
      </c>
      <c r="U637" s="17">
        <f t="shared" si="192"/>
        <v>0</v>
      </c>
      <c r="V637" s="17">
        <f t="shared" si="192"/>
        <v>0</v>
      </c>
      <c r="W637" s="17">
        <f t="shared" si="192"/>
        <v>0</v>
      </c>
      <c r="X637" s="17">
        <f t="shared" si="192"/>
        <v>0</v>
      </c>
      <c r="Y637" s="17">
        <f t="shared" si="192"/>
        <v>0</v>
      </c>
      <c r="Z637" s="17">
        <f t="shared" si="192"/>
        <v>0</v>
      </c>
      <c r="AA637" s="17">
        <f t="shared" si="192"/>
        <v>0</v>
      </c>
      <c r="AB637" s="17">
        <f t="shared" si="192"/>
        <v>0</v>
      </c>
      <c r="AC637" s="17">
        <f t="shared" si="192"/>
        <v>0</v>
      </c>
      <c r="AD637" s="17">
        <f t="shared" si="192"/>
        <v>0</v>
      </c>
      <c r="AE637" s="17">
        <f t="shared" si="192"/>
        <v>0</v>
      </c>
      <c r="AF637" s="17">
        <f t="shared" si="192"/>
        <v>0</v>
      </c>
      <c r="AG637" s="17">
        <f t="shared" si="192"/>
        <v>0</v>
      </c>
      <c r="AH637" s="17">
        <f t="shared" si="192"/>
        <v>0</v>
      </c>
      <c r="AI637" s="17">
        <f t="shared" si="192"/>
        <v>0</v>
      </c>
      <c r="AJ637" s="17">
        <f t="shared" si="192"/>
        <v>0</v>
      </c>
      <c r="AK637" s="17">
        <f t="shared" si="192"/>
        <v>0</v>
      </c>
      <c r="AL637" s="17">
        <f t="shared" si="192"/>
        <v>0</v>
      </c>
      <c r="AM637" s="17">
        <f t="shared" si="192"/>
        <v>0</v>
      </c>
      <c r="AN637" s="17">
        <f t="shared" si="192"/>
        <v>0</v>
      </c>
      <c r="AO637" s="17">
        <f t="shared" si="192"/>
        <v>0</v>
      </c>
      <c r="AP637" s="17">
        <f t="shared" si="192"/>
        <v>0</v>
      </c>
      <c r="AQ637" s="17">
        <f t="shared" si="192"/>
        <v>0</v>
      </c>
      <c r="AR637" s="17">
        <f t="shared" si="192"/>
        <v>0</v>
      </c>
      <c r="AS637" s="17">
        <f t="shared" si="192"/>
        <v>0</v>
      </c>
      <c r="AT637" s="17">
        <f t="shared" si="192"/>
        <v>0</v>
      </c>
      <c r="AU637" s="17">
        <f t="shared" si="192"/>
        <v>0</v>
      </c>
    </row>
    <row r="638" spans="1:47" ht="14.1" customHeight="1" x14ac:dyDescent="0.2">
      <c r="A638" s="76" t="s">
        <v>286</v>
      </c>
      <c r="B638" s="16">
        <f t="shared" si="188"/>
        <v>0</v>
      </c>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row>
    <row r="639" spans="1:47" ht="14.1" customHeight="1" x14ac:dyDescent="0.2">
      <c r="A639" s="76" t="s">
        <v>258</v>
      </c>
      <c r="B639" s="16">
        <f t="shared" si="188"/>
        <v>0</v>
      </c>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row>
    <row r="640" spans="1:47" ht="14.1" customHeight="1" x14ac:dyDescent="0.2">
      <c r="A640" s="76" t="s">
        <v>259</v>
      </c>
      <c r="B640" s="16">
        <f t="shared" si="188"/>
        <v>0</v>
      </c>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row>
    <row r="641" spans="1:47" ht="14.1" customHeight="1" x14ac:dyDescent="0.2">
      <c r="A641" s="76" t="s">
        <v>260</v>
      </c>
      <c r="B641" s="16">
        <f t="shared" si="188"/>
        <v>0</v>
      </c>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row>
    <row r="642" spans="1:47" ht="14.1" customHeight="1" x14ac:dyDescent="0.2">
      <c r="A642" s="75" t="s">
        <v>248</v>
      </c>
      <c r="B642" s="16">
        <f t="shared" si="188"/>
        <v>0</v>
      </c>
      <c r="C642" s="16">
        <f t="shared" ref="C642:AU642" si="193">+C643+C644</f>
        <v>0</v>
      </c>
      <c r="D642" s="16">
        <f t="shared" si="193"/>
        <v>0</v>
      </c>
      <c r="E642" s="16">
        <f t="shared" si="193"/>
        <v>0</v>
      </c>
      <c r="F642" s="16">
        <f t="shared" si="193"/>
        <v>0</v>
      </c>
      <c r="G642" s="16">
        <f t="shared" si="193"/>
        <v>0</v>
      </c>
      <c r="H642" s="16">
        <f t="shared" si="193"/>
        <v>0</v>
      </c>
      <c r="I642" s="16">
        <f t="shared" si="193"/>
        <v>0</v>
      </c>
      <c r="J642" s="16">
        <f t="shared" si="193"/>
        <v>0</v>
      </c>
      <c r="K642" s="16">
        <f t="shared" si="193"/>
        <v>0</v>
      </c>
      <c r="L642" s="16">
        <f t="shared" si="193"/>
        <v>0</v>
      </c>
      <c r="M642" s="16">
        <f t="shared" si="193"/>
        <v>0</v>
      </c>
      <c r="N642" s="16">
        <f t="shared" si="193"/>
        <v>0</v>
      </c>
      <c r="O642" s="16">
        <f t="shared" si="193"/>
        <v>0</v>
      </c>
      <c r="P642" s="16">
        <f t="shared" si="193"/>
        <v>0</v>
      </c>
      <c r="Q642" s="16">
        <f t="shared" si="193"/>
        <v>0</v>
      </c>
      <c r="R642" s="16">
        <f t="shared" si="193"/>
        <v>0</v>
      </c>
      <c r="S642" s="16">
        <f t="shared" si="193"/>
        <v>0</v>
      </c>
      <c r="T642" s="16">
        <f t="shared" si="193"/>
        <v>0</v>
      </c>
      <c r="U642" s="16">
        <f t="shared" si="193"/>
        <v>0</v>
      </c>
      <c r="V642" s="16">
        <f t="shared" si="193"/>
        <v>0</v>
      </c>
      <c r="W642" s="16">
        <f t="shared" si="193"/>
        <v>0</v>
      </c>
      <c r="X642" s="16">
        <f t="shared" si="193"/>
        <v>0</v>
      </c>
      <c r="Y642" s="16">
        <f t="shared" si="193"/>
        <v>0</v>
      </c>
      <c r="Z642" s="16">
        <f t="shared" si="193"/>
        <v>0</v>
      </c>
      <c r="AA642" s="16">
        <f t="shared" si="193"/>
        <v>0</v>
      </c>
      <c r="AB642" s="16">
        <f t="shared" si="193"/>
        <v>0</v>
      </c>
      <c r="AC642" s="16">
        <f t="shared" si="193"/>
        <v>0</v>
      </c>
      <c r="AD642" s="16">
        <f t="shared" si="193"/>
        <v>0</v>
      </c>
      <c r="AE642" s="16">
        <f t="shared" si="193"/>
        <v>0</v>
      </c>
      <c r="AF642" s="16">
        <f t="shared" si="193"/>
        <v>0</v>
      </c>
      <c r="AG642" s="16">
        <f t="shared" si="193"/>
        <v>0</v>
      </c>
      <c r="AH642" s="16">
        <f t="shared" si="193"/>
        <v>0</v>
      </c>
      <c r="AI642" s="16">
        <f t="shared" si="193"/>
        <v>0</v>
      </c>
      <c r="AJ642" s="16">
        <f t="shared" si="193"/>
        <v>0</v>
      </c>
      <c r="AK642" s="16">
        <f t="shared" si="193"/>
        <v>0</v>
      </c>
      <c r="AL642" s="16">
        <f t="shared" si="193"/>
        <v>0</v>
      </c>
      <c r="AM642" s="16">
        <f t="shared" si="193"/>
        <v>0</v>
      </c>
      <c r="AN642" s="16">
        <f t="shared" si="193"/>
        <v>0</v>
      </c>
      <c r="AO642" s="16">
        <f t="shared" si="193"/>
        <v>0</v>
      </c>
      <c r="AP642" s="16">
        <f t="shared" si="193"/>
        <v>0</v>
      </c>
      <c r="AQ642" s="16">
        <f t="shared" si="193"/>
        <v>0</v>
      </c>
      <c r="AR642" s="16">
        <f t="shared" si="193"/>
        <v>0</v>
      </c>
      <c r="AS642" s="16">
        <f t="shared" si="193"/>
        <v>0</v>
      </c>
      <c r="AT642" s="16">
        <f t="shared" si="193"/>
        <v>0</v>
      </c>
      <c r="AU642" s="16">
        <f t="shared" si="193"/>
        <v>0</v>
      </c>
    </row>
    <row r="643" spans="1:47" ht="14.1" customHeight="1" x14ac:dyDescent="0.2">
      <c r="A643" s="76" t="s">
        <v>287</v>
      </c>
      <c r="B643" s="16">
        <f t="shared" si="188"/>
        <v>0</v>
      </c>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row>
    <row r="644" spans="1:47" ht="14.1" customHeight="1" x14ac:dyDescent="0.2">
      <c r="A644" s="76" t="s">
        <v>43</v>
      </c>
      <c r="B644" s="16">
        <f t="shared" si="188"/>
        <v>0</v>
      </c>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row>
    <row r="645" spans="1:47" ht="14.1" customHeight="1" x14ac:dyDescent="0.2">
      <c r="A645" s="75" t="s">
        <v>282</v>
      </c>
      <c r="B645" s="16">
        <f t="shared" si="188"/>
        <v>0</v>
      </c>
      <c r="C645" s="16">
        <f t="shared" ref="C645:AU645" si="194">+C646+C647</f>
        <v>0</v>
      </c>
      <c r="D645" s="16">
        <f t="shared" si="194"/>
        <v>0</v>
      </c>
      <c r="E645" s="16">
        <f t="shared" si="194"/>
        <v>0</v>
      </c>
      <c r="F645" s="16">
        <f t="shared" si="194"/>
        <v>0</v>
      </c>
      <c r="G645" s="16">
        <f t="shared" si="194"/>
        <v>0</v>
      </c>
      <c r="H645" s="16">
        <f t="shared" si="194"/>
        <v>0</v>
      </c>
      <c r="I645" s="16">
        <f t="shared" si="194"/>
        <v>0</v>
      </c>
      <c r="J645" s="16">
        <f t="shared" si="194"/>
        <v>0</v>
      </c>
      <c r="K645" s="16">
        <f t="shared" si="194"/>
        <v>0</v>
      </c>
      <c r="L645" s="16">
        <f t="shared" si="194"/>
        <v>0</v>
      </c>
      <c r="M645" s="16">
        <f t="shared" si="194"/>
        <v>0</v>
      </c>
      <c r="N645" s="16">
        <f t="shared" si="194"/>
        <v>0</v>
      </c>
      <c r="O645" s="16">
        <f t="shared" si="194"/>
        <v>0</v>
      </c>
      <c r="P645" s="16">
        <f t="shared" si="194"/>
        <v>0</v>
      </c>
      <c r="Q645" s="16">
        <f t="shared" si="194"/>
        <v>0</v>
      </c>
      <c r="R645" s="16">
        <f t="shared" si="194"/>
        <v>0</v>
      </c>
      <c r="S645" s="16">
        <f t="shared" si="194"/>
        <v>0</v>
      </c>
      <c r="T645" s="16">
        <f t="shared" si="194"/>
        <v>0</v>
      </c>
      <c r="U645" s="16">
        <f t="shared" si="194"/>
        <v>0</v>
      </c>
      <c r="V645" s="16">
        <f t="shared" si="194"/>
        <v>0</v>
      </c>
      <c r="W645" s="16">
        <f t="shared" si="194"/>
        <v>0</v>
      </c>
      <c r="X645" s="16">
        <f t="shared" si="194"/>
        <v>0</v>
      </c>
      <c r="Y645" s="16">
        <f t="shared" si="194"/>
        <v>0</v>
      </c>
      <c r="Z645" s="16">
        <f t="shared" si="194"/>
        <v>0</v>
      </c>
      <c r="AA645" s="16">
        <f t="shared" si="194"/>
        <v>0</v>
      </c>
      <c r="AB645" s="16">
        <f t="shared" si="194"/>
        <v>0</v>
      </c>
      <c r="AC645" s="16">
        <f t="shared" si="194"/>
        <v>0</v>
      </c>
      <c r="AD645" s="16">
        <f t="shared" si="194"/>
        <v>0</v>
      </c>
      <c r="AE645" s="16">
        <f t="shared" si="194"/>
        <v>0</v>
      </c>
      <c r="AF645" s="16">
        <f t="shared" si="194"/>
        <v>0</v>
      </c>
      <c r="AG645" s="16">
        <f t="shared" si="194"/>
        <v>0</v>
      </c>
      <c r="AH645" s="16">
        <f t="shared" si="194"/>
        <v>0</v>
      </c>
      <c r="AI645" s="16">
        <f t="shared" si="194"/>
        <v>0</v>
      </c>
      <c r="AJ645" s="16">
        <f t="shared" si="194"/>
        <v>0</v>
      </c>
      <c r="AK645" s="16">
        <f t="shared" si="194"/>
        <v>0</v>
      </c>
      <c r="AL645" s="16">
        <f t="shared" si="194"/>
        <v>0</v>
      </c>
      <c r="AM645" s="16">
        <f t="shared" si="194"/>
        <v>0</v>
      </c>
      <c r="AN645" s="16">
        <f t="shared" si="194"/>
        <v>0</v>
      </c>
      <c r="AO645" s="16">
        <f t="shared" si="194"/>
        <v>0</v>
      </c>
      <c r="AP645" s="16">
        <f t="shared" si="194"/>
        <v>0</v>
      </c>
      <c r="AQ645" s="16">
        <f t="shared" si="194"/>
        <v>0</v>
      </c>
      <c r="AR645" s="16">
        <f t="shared" si="194"/>
        <v>0</v>
      </c>
      <c r="AS645" s="16">
        <f t="shared" si="194"/>
        <v>0</v>
      </c>
      <c r="AT645" s="16">
        <f t="shared" si="194"/>
        <v>0</v>
      </c>
      <c r="AU645" s="16">
        <f t="shared" si="194"/>
        <v>0</v>
      </c>
    </row>
    <row r="646" spans="1:47" ht="14.1" customHeight="1" x14ac:dyDescent="0.2">
      <c r="A646" s="76" t="s">
        <v>283</v>
      </c>
      <c r="B646" s="16">
        <f t="shared" si="188"/>
        <v>0</v>
      </c>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row>
    <row r="647" spans="1:47" ht="14.1" customHeight="1" x14ac:dyDescent="0.2">
      <c r="A647" s="76" t="s">
        <v>284</v>
      </c>
      <c r="B647" s="16">
        <f t="shared" si="188"/>
        <v>0</v>
      </c>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row>
    <row r="648" spans="1:47" ht="14.1" customHeight="1" x14ac:dyDescent="0.2">
      <c r="A648" s="25" t="s">
        <v>296</v>
      </c>
      <c r="B648" s="16">
        <f t="shared" si="188"/>
        <v>0</v>
      </c>
      <c r="C648" s="16">
        <f t="shared" ref="C648:AU648" si="195">+C649+C653+C656</f>
        <v>0</v>
      </c>
      <c r="D648" s="16">
        <f t="shared" si="195"/>
        <v>0</v>
      </c>
      <c r="E648" s="16">
        <f t="shared" si="195"/>
        <v>0</v>
      </c>
      <c r="F648" s="16">
        <f t="shared" si="195"/>
        <v>0</v>
      </c>
      <c r="G648" s="16">
        <f t="shared" si="195"/>
        <v>0</v>
      </c>
      <c r="H648" s="16">
        <f t="shared" si="195"/>
        <v>0</v>
      </c>
      <c r="I648" s="16">
        <f t="shared" si="195"/>
        <v>0</v>
      </c>
      <c r="J648" s="16">
        <f t="shared" si="195"/>
        <v>0</v>
      </c>
      <c r="K648" s="16">
        <f t="shared" si="195"/>
        <v>0</v>
      </c>
      <c r="L648" s="16">
        <f t="shared" si="195"/>
        <v>0</v>
      </c>
      <c r="M648" s="16">
        <f t="shared" si="195"/>
        <v>0</v>
      </c>
      <c r="N648" s="16">
        <f t="shared" si="195"/>
        <v>0</v>
      </c>
      <c r="O648" s="16">
        <f t="shared" si="195"/>
        <v>0</v>
      </c>
      <c r="P648" s="16">
        <f t="shared" si="195"/>
        <v>0</v>
      </c>
      <c r="Q648" s="16">
        <f t="shared" si="195"/>
        <v>0</v>
      </c>
      <c r="R648" s="16">
        <f t="shared" si="195"/>
        <v>0</v>
      </c>
      <c r="S648" s="16">
        <f t="shared" si="195"/>
        <v>0</v>
      </c>
      <c r="T648" s="16">
        <f t="shared" si="195"/>
        <v>0</v>
      </c>
      <c r="U648" s="16">
        <f t="shared" si="195"/>
        <v>0</v>
      </c>
      <c r="V648" s="16">
        <f t="shared" si="195"/>
        <v>0</v>
      </c>
      <c r="W648" s="16">
        <f t="shared" si="195"/>
        <v>0</v>
      </c>
      <c r="X648" s="16">
        <f t="shared" si="195"/>
        <v>0</v>
      </c>
      <c r="Y648" s="16">
        <f t="shared" si="195"/>
        <v>0</v>
      </c>
      <c r="Z648" s="16">
        <f t="shared" si="195"/>
        <v>0</v>
      </c>
      <c r="AA648" s="16">
        <f t="shared" si="195"/>
        <v>0</v>
      </c>
      <c r="AB648" s="16">
        <f t="shared" si="195"/>
        <v>0</v>
      </c>
      <c r="AC648" s="16">
        <f t="shared" si="195"/>
        <v>0</v>
      </c>
      <c r="AD648" s="16">
        <f t="shared" si="195"/>
        <v>0</v>
      </c>
      <c r="AE648" s="16">
        <f t="shared" si="195"/>
        <v>0</v>
      </c>
      <c r="AF648" s="16">
        <f t="shared" si="195"/>
        <v>0</v>
      </c>
      <c r="AG648" s="16">
        <f t="shared" si="195"/>
        <v>0</v>
      </c>
      <c r="AH648" s="16">
        <f t="shared" si="195"/>
        <v>0</v>
      </c>
      <c r="AI648" s="16">
        <f t="shared" si="195"/>
        <v>0</v>
      </c>
      <c r="AJ648" s="16">
        <f t="shared" si="195"/>
        <v>0</v>
      </c>
      <c r="AK648" s="16">
        <f t="shared" si="195"/>
        <v>0</v>
      </c>
      <c r="AL648" s="16">
        <f t="shared" si="195"/>
        <v>0</v>
      </c>
      <c r="AM648" s="16">
        <f t="shared" si="195"/>
        <v>0</v>
      </c>
      <c r="AN648" s="16">
        <f t="shared" si="195"/>
        <v>0</v>
      </c>
      <c r="AO648" s="16">
        <f t="shared" si="195"/>
        <v>0</v>
      </c>
      <c r="AP648" s="16">
        <f t="shared" si="195"/>
        <v>0</v>
      </c>
      <c r="AQ648" s="16">
        <f t="shared" si="195"/>
        <v>0</v>
      </c>
      <c r="AR648" s="16">
        <f t="shared" si="195"/>
        <v>0</v>
      </c>
      <c r="AS648" s="16">
        <f t="shared" si="195"/>
        <v>0</v>
      </c>
      <c r="AT648" s="16">
        <f t="shared" si="195"/>
        <v>0</v>
      </c>
      <c r="AU648" s="16">
        <f t="shared" si="195"/>
        <v>0</v>
      </c>
    </row>
    <row r="649" spans="1:47" ht="14.1" customHeight="1" x14ac:dyDescent="0.2">
      <c r="A649" s="75" t="s">
        <v>289</v>
      </c>
      <c r="B649" s="16">
        <f t="shared" si="188"/>
        <v>0</v>
      </c>
      <c r="C649" s="17">
        <f t="shared" ref="C649:AU649" si="196">+C650+C651+C652</f>
        <v>0</v>
      </c>
      <c r="D649" s="17">
        <f t="shared" si="196"/>
        <v>0</v>
      </c>
      <c r="E649" s="17">
        <f t="shared" si="196"/>
        <v>0</v>
      </c>
      <c r="F649" s="17">
        <f t="shared" si="196"/>
        <v>0</v>
      </c>
      <c r="G649" s="17">
        <f t="shared" si="196"/>
        <v>0</v>
      </c>
      <c r="H649" s="17">
        <f t="shared" si="196"/>
        <v>0</v>
      </c>
      <c r="I649" s="17">
        <f t="shared" si="196"/>
        <v>0</v>
      </c>
      <c r="J649" s="17">
        <f t="shared" si="196"/>
        <v>0</v>
      </c>
      <c r="K649" s="17">
        <f t="shared" si="196"/>
        <v>0</v>
      </c>
      <c r="L649" s="17">
        <f t="shared" si="196"/>
        <v>0</v>
      </c>
      <c r="M649" s="17">
        <f t="shared" si="196"/>
        <v>0</v>
      </c>
      <c r="N649" s="17">
        <f t="shared" si="196"/>
        <v>0</v>
      </c>
      <c r="O649" s="17">
        <f t="shared" si="196"/>
        <v>0</v>
      </c>
      <c r="P649" s="17">
        <f t="shared" si="196"/>
        <v>0</v>
      </c>
      <c r="Q649" s="17">
        <f t="shared" si="196"/>
        <v>0</v>
      </c>
      <c r="R649" s="17">
        <f t="shared" si="196"/>
        <v>0</v>
      </c>
      <c r="S649" s="17">
        <f t="shared" si="196"/>
        <v>0</v>
      </c>
      <c r="T649" s="17">
        <f t="shared" si="196"/>
        <v>0</v>
      </c>
      <c r="U649" s="17">
        <f t="shared" si="196"/>
        <v>0</v>
      </c>
      <c r="V649" s="17">
        <f t="shared" si="196"/>
        <v>0</v>
      </c>
      <c r="W649" s="17">
        <f t="shared" si="196"/>
        <v>0</v>
      </c>
      <c r="X649" s="17">
        <f t="shared" si="196"/>
        <v>0</v>
      </c>
      <c r="Y649" s="17">
        <f t="shared" si="196"/>
        <v>0</v>
      </c>
      <c r="Z649" s="17">
        <f t="shared" si="196"/>
        <v>0</v>
      </c>
      <c r="AA649" s="17">
        <f t="shared" si="196"/>
        <v>0</v>
      </c>
      <c r="AB649" s="17">
        <f t="shared" si="196"/>
        <v>0</v>
      </c>
      <c r="AC649" s="17">
        <f t="shared" si="196"/>
        <v>0</v>
      </c>
      <c r="AD649" s="17">
        <f t="shared" si="196"/>
        <v>0</v>
      </c>
      <c r="AE649" s="17">
        <f t="shared" si="196"/>
        <v>0</v>
      </c>
      <c r="AF649" s="17">
        <f t="shared" si="196"/>
        <v>0</v>
      </c>
      <c r="AG649" s="17">
        <f t="shared" si="196"/>
        <v>0</v>
      </c>
      <c r="AH649" s="17">
        <f t="shared" si="196"/>
        <v>0</v>
      </c>
      <c r="AI649" s="17">
        <f t="shared" si="196"/>
        <v>0</v>
      </c>
      <c r="AJ649" s="17">
        <f t="shared" si="196"/>
        <v>0</v>
      </c>
      <c r="AK649" s="17">
        <f t="shared" si="196"/>
        <v>0</v>
      </c>
      <c r="AL649" s="17">
        <f t="shared" si="196"/>
        <v>0</v>
      </c>
      <c r="AM649" s="17">
        <f t="shared" si="196"/>
        <v>0</v>
      </c>
      <c r="AN649" s="17">
        <f t="shared" si="196"/>
        <v>0</v>
      </c>
      <c r="AO649" s="17">
        <f t="shared" si="196"/>
        <v>0</v>
      </c>
      <c r="AP649" s="17">
        <f t="shared" si="196"/>
        <v>0</v>
      </c>
      <c r="AQ649" s="17">
        <f t="shared" si="196"/>
        <v>0</v>
      </c>
      <c r="AR649" s="17">
        <f t="shared" si="196"/>
        <v>0</v>
      </c>
      <c r="AS649" s="17">
        <f t="shared" si="196"/>
        <v>0</v>
      </c>
      <c r="AT649" s="17">
        <f t="shared" si="196"/>
        <v>0</v>
      </c>
      <c r="AU649" s="17">
        <f t="shared" si="196"/>
        <v>0</v>
      </c>
    </row>
    <row r="650" spans="1:47" ht="14.1" customHeight="1" x14ac:dyDescent="0.2">
      <c r="A650" s="76" t="s">
        <v>290</v>
      </c>
      <c r="B650" s="16">
        <f t="shared" si="188"/>
        <v>0</v>
      </c>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row>
    <row r="651" spans="1:47" ht="14.1" customHeight="1" x14ac:dyDescent="0.2">
      <c r="A651" s="76" t="s">
        <v>291</v>
      </c>
      <c r="B651" s="16">
        <f t="shared" si="188"/>
        <v>0</v>
      </c>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row>
    <row r="652" spans="1:47" ht="14.1" customHeight="1" x14ac:dyDescent="0.2">
      <c r="A652" s="76" t="s">
        <v>292</v>
      </c>
      <c r="B652" s="16">
        <f t="shared" si="188"/>
        <v>0</v>
      </c>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row>
    <row r="653" spans="1:47" ht="14.1" customHeight="1" x14ac:dyDescent="0.2">
      <c r="A653" s="75" t="s">
        <v>293</v>
      </c>
      <c r="B653" s="16">
        <f t="shared" si="188"/>
        <v>0</v>
      </c>
      <c r="C653" s="16">
        <f t="shared" ref="C653:AU653" si="197">+C654+C655</f>
        <v>0</v>
      </c>
      <c r="D653" s="16">
        <f t="shared" si="197"/>
        <v>0</v>
      </c>
      <c r="E653" s="16">
        <f t="shared" si="197"/>
        <v>0</v>
      </c>
      <c r="F653" s="16">
        <f t="shared" si="197"/>
        <v>0</v>
      </c>
      <c r="G653" s="16">
        <f t="shared" si="197"/>
        <v>0</v>
      </c>
      <c r="H653" s="16">
        <f t="shared" si="197"/>
        <v>0</v>
      </c>
      <c r="I653" s="16">
        <f t="shared" si="197"/>
        <v>0</v>
      </c>
      <c r="J653" s="16">
        <f t="shared" si="197"/>
        <v>0</v>
      </c>
      <c r="K653" s="16">
        <f t="shared" si="197"/>
        <v>0</v>
      </c>
      <c r="L653" s="16">
        <f t="shared" si="197"/>
        <v>0</v>
      </c>
      <c r="M653" s="16">
        <f t="shared" si="197"/>
        <v>0</v>
      </c>
      <c r="N653" s="16">
        <f t="shared" si="197"/>
        <v>0</v>
      </c>
      <c r="O653" s="16">
        <f t="shared" si="197"/>
        <v>0</v>
      </c>
      <c r="P653" s="16">
        <f t="shared" si="197"/>
        <v>0</v>
      </c>
      <c r="Q653" s="16">
        <f t="shared" si="197"/>
        <v>0</v>
      </c>
      <c r="R653" s="16">
        <f t="shared" si="197"/>
        <v>0</v>
      </c>
      <c r="S653" s="16">
        <f t="shared" si="197"/>
        <v>0</v>
      </c>
      <c r="T653" s="16">
        <f t="shared" si="197"/>
        <v>0</v>
      </c>
      <c r="U653" s="16">
        <f t="shared" si="197"/>
        <v>0</v>
      </c>
      <c r="V653" s="16">
        <f t="shared" si="197"/>
        <v>0</v>
      </c>
      <c r="W653" s="16">
        <f t="shared" si="197"/>
        <v>0</v>
      </c>
      <c r="X653" s="16">
        <f t="shared" si="197"/>
        <v>0</v>
      </c>
      <c r="Y653" s="16">
        <f t="shared" si="197"/>
        <v>0</v>
      </c>
      <c r="Z653" s="16">
        <f t="shared" si="197"/>
        <v>0</v>
      </c>
      <c r="AA653" s="16">
        <f t="shared" si="197"/>
        <v>0</v>
      </c>
      <c r="AB653" s="16">
        <f t="shared" si="197"/>
        <v>0</v>
      </c>
      <c r="AC653" s="16">
        <f t="shared" si="197"/>
        <v>0</v>
      </c>
      <c r="AD653" s="16">
        <f t="shared" si="197"/>
        <v>0</v>
      </c>
      <c r="AE653" s="16">
        <f t="shared" si="197"/>
        <v>0</v>
      </c>
      <c r="AF653" s="16">
        <f t="shared" si="197"/>
        <v>0</v>
      </c>
      <c r="AG653" s="16">
        <f t="shared" si="197"/>
        <v>0</v>
      </c>
      <c r="AH653" s="16">
        <f t="shared" si="197"/>
        <v>0</v>
      </c>
      <c r="AI653" s="16">
        <f t="shared" si="197"/>
        <v>0</v>
      </c>
      <c r="AJ653" s="16">
        <f t="shared" si="197"/>
        <v>0</v>
      </c>
      <c r="AK653" s="16">
        <f t="shared" si="197"/>
        <v>0</v>
      </c>
      <c r="AL653" s="16">
        <f t="shared" si="197"/>
        <v>0</v>
      </c>
      <c r="AM653" s="16">
        <f t="shared" si="197"/>
        <v>0</v>
      </c>
      <c r="AN653" s="16">
        <f t="shared" si="197"/>
        <v>0</v>
      </c>
      <c r="AO653" s="16">
        <f t="shared" si="197"/>
        <v>0</v>
      </c>
      <c r="AP653" s="16">
        <f t="shared" si="197"/>
        <v>0</v>
      </c>
      <c r="AQ653" s="16">
        <f t="shared" si="197"/>
        <v>0</v>
      </c>
      <c r="AR653" s="16">
        <f t="shared" si="197"/>
        <v>0</v>
      </c>
      <c r="AS653" s="16">
        <f t="shared" si="197"/>
        <v>0</v>
      </c>
      <c r="AT653" s="16">
        <f t="shared" si="197"/>
        <v>0</v>
      </c>
      <c r="AU653" s="16">
        <f t="shared" si="197"/>
        <v>0</v>
      </c>
    </row>
    <row r="654" spans="1:47" ht="14.1" customHeight="1" x14ac:dyDescent="0.2">
      <c r="A654" s="76" t="s">
        <v>294</v>
      </c>
      <c r="B654" s="16">
        <f t="shared" si="188"/>
        <v>0</v>
      </c>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row>
    <row r="655" spans="1:47" ht="14.1" customHeight="1" x14ac:dyDescent="0.2">
      <c r="A655" s="76" t="s">
        <v>295</v>
      </c>
      <c r="B655" s="16">
        <f t="shared" si="188"/>
        <v>0</v>
      </c>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row>
    <row r="656" spans="1:47" ht="14.1" customHeight="1" x14ac:dyDescent="0.2">
      <c r="A656" s="75" t="s">
        <v>282</v>
      </c>
      <c r="B656" s="16">
        <f t="shared" si="188"/>
        <v>0</v>
      </c>
      <c r="C656" s="16">
        <f t="shared" ref="C656:AU656" si="198">+C657+C658</f>
        <v>0</v>
      </c>
      <c r="D656" s="16">
        <f t="shared" si="198"/>
        <v>0</v>
      </c>
      <c r="E656" s="16">
        <f t="shared" si="198"/>
        <v>0</v>
      </c>
      <c r="F656" s="16">
        <f t="shared" si="198"/>
        <v>0</v>
      </c>
      <c r="G656" s="16">
        <f t="shared" si="198"/>
        <v>0</v>
      </c>
      <c r="H656" s="16">
        <f t="shared" si="198"/>
        <v>0</v>
      </c>
      <c r="I656" s="16">
        <f t="shared" si="198"/>
        <v>0</v>
      </c>
      <c r="J656" s="16">
        <f t="shared" si="198"/>
        <v>0</v>
      </c>
      <c r="K656" s="16">
        <f t="shared" si="198"/>
        <v>0</v>
      </c>
      <c r="L656" s="16">
        <f t="shared" si="198"/>
        <v>0</v>
      </c>
      <c r="M656" s="16">
        <f t="shared" si="198"/>
        <v>0</v>
      </c>
      <c r="N656" s="16">
        <f t="shared" si="198"/>
        <v>0</v>
      </c>
      <c r="O656" s="16">
        <f t="shared" si="198"/>
        <v>0</v>
      </c>
      <c r="P656" s="16">
        <f t="shared" si="198"/>
        <v>0</v>
      </c>
      <c r="Q656" s="16">
        <f t="shared" si="198"/>
        <v>0</v>
      </c>
      <c r="R656" s="16">
        <f t="shared" si="198"/>
        <v>0</v>
      </c>
      <c r="S656" s="16">
        <f t="shared" si="198"/>
        <v>0</v>
      </c>
      <c r="T656" s="16">
        <f t="shared" si="198"/>
        <v>0</v>
      </c>
      <c r="U656" s="16">
        <f t="shared" si="198"/>
        <v>0</v>
      </c>
      <c r="V656" s="16">
        <f t="shared" si="198"/>
        <v>0</v>
      </c>
      <c r="W656" s="16">
        <f t="shared" si="198"/>
        <v>0</v>
      </c>
      <c r="X656" s="16">
        <f t="shared" si="198"/>
        <v>0</v>
      </c>
      <c r="Y656" s="16">
        <f t="shared" si="198"/>
        <v>0</v>
      </c>
      <c r="Z656" s="16">
        <f t="shared" si="198"/>
        <v>0</v>
      </c>
      <c r="AA656" s="16">
        <f t="shared" si="198"/>
        <v>0</v>
      </c>
      <c r="AB656" s="16">
        <f t="shared" si="198"/>
        <v>0</v>
      </c>
      <c r="AC656" s="16">
        <f t="shared" si="198"/>
        <v>0</v>
      </c>
      <c r="AD656" s="16">
        <f t="shared" si="198"/>
        <v>0</v>
      </c>
      <c r="AE656" s="16">
        <f t="shared" si="198"/>
        <v>0</v>
      </c>
      <c r="AF656" s="16">
        <f t="shared" si="198"/>
        <v>0</v>
      </c>
      <c r="AG656" s="16">
        <f t="shared" si="198"/>
        <v>0</v>
      </c>
      <c r="AH656" s="16">
        <f t="shared" si="198"/>
        <v>0</v>
      </c>
      <c r="AI656" s="16">
        <f t="shared" si="198"/>
        <v>0</v>
      </c>
      <c r="AJ656" s="16">
        <f t="shared" si="198"/>
        <v>0</v>
      </c>
      <c r="AK656" s="16">
        <f t="shared" si="198"/>
        <v>0</v>
      </c>
      <c r="AL656" s="16">
        <f t="shared" si="198"/>
        <v>0</v>
      </c>
      <c r="AM656" s="16">
        <f t="shared" si="198"/>
        <v>0</v>
      </c>
      <c r="AN656" s="16">
        <f t="shared" si="198"/>
        <v>0</v>
      </c>
      <c r="AO656" s="16">
        <f t="shared" si="198"/>
        <v>0</v>
      </c>
      <c r="AP656" s="16">
        <f t="shared" si="198"/>
        <v>0</v>
      </c>
      <c r="AQ656" s="16">
        <f t="shared" si="198"/>
        <v>0</v>
      </c>
      <c r="AR656" s="16">
        <f t="shared" si="198"/>
        <v>0</v>
      </c>
      <c r="AS656" s="16">
        <f t="shared" si="198"/>
        <v>0</v>
      </c>
      <c r="AT656" s="16">
        <f t="shared" si="198"/>
        <v>0</v>
      </c>
      <c r="AU656" s="16">
        <f t="shared" si="198"/>
        <v>0</v>
      </c>
    </row>
    <row r="657" spans="1:47" ht="14.1" customHeight="1" x14ac:dyDescent="0.2">
      <c r="A657" s="76" t="s">
        <v>297</v>
      </c>
      <c r="B657" s="16">
        <f t="shared" si="188"/>
        <v>0</v>
      </c>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row>
    <row r="658" spans="1:47" ht="14.1" customHeight="1" x14ac:dyDescent="0.2">
      <c r="A658" s="76" t="s">
        <v>298</v>
      </c>
      <c r="B658" s="16">
        <f t="shared" si="188"/>
        <v>0</v>
      </c>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row>
    <row r="659" spans="1:47" ht="14.1" customHeight="1" x14ac:dyDescent="0.2">
      <c r="A659" s="15" t="s">
        <v>250</v>
      </c>
      <c r="B659" s="16">
        <f t="shared" ref="B659:B708" si="199">SUM(C659:AU659)</f>
        <v>0</v>
      </c>
      <c r="C659" s="16">
        <f t="shared" ref="C659:AU659" si="200">+C660+C701</f>
        <v>0</v>
      </c>
      <c r="D659" s="16">
        <f t="shared" si="200"/>
        <v>0</v>
      </c>
      <c r="E659" s="16">
        <f t="shared" si="200"/>
        <v>0</v>
      </c>
      <c r="F659" s="16">
        <f t="shared" si="200"/>
        <v>0</v>
      </c>
      <c r="G659" s="16">
        <f t="shared" si="200"/>
        <v>0</v>
      </c>
      <c r="H659" s="16">
        <f t="shared" si="200"/>
        <v>0</v>
      </c>
      <c r="I659" s="16">
        <f t="shared" si="200"/>
        <v>0</v>
      </c>
      <c r="J659" s="16">
        <f t="shared" si="200"/>
        <v>0</v>
      </c>
      <c r="K659" s="16">
        <f t="shared" si="200"/>
        <v>0</v>
      </c>
      <c r="L659" s="16">
        <f t="shared" si="200"/>
        <v>0</v>
      </c>
      <c r="M659" s="16">
        <f t="shared" si="200"/>
        <v>0</v>
      </c>
      <c r="N659" s="16">
        <f t="shared" si="200"/>
        <v>0</v>
      </c>
      <c r="O659" s="16">
        <f t="shared" si="200"/>
        <v>0</v>
      </c>
      <c r="P659" s="16">
        <f t="shared" si="200"/>
        <v>0</v>
      </c>
      <c r="Q659" s="16">
        <f t="shared" si="200"/>
        <v>0</v>
      </c>
      <c r="R659" s="16">
        <f t="shared" si="200"/>
        <v>0</v>
      </c>
      <c r="S659" s="16">
        <f t="shared" si="200"/>
        <v>0</v>
      </c>
      <c r="T659" s="16">
        <f t="shared" si="200"/>
        <v>0</v>
      </c>
      <c r="U659" s="16">
        <f t="shared" si="200"/>
        <v>0</v>
      </c>
      <c r="V659" s="16">
        <f t="shared" si="200"/>
        <v>0</v>
      </c>
      <c r="W659" s="16">
        <f t="shared" si="200"/>
        <v>0</v>
      </c>
      <c r="X659" s="16">
        <f t="shared" si="200"/>
        <v>0</v>
      </c>
      <c r="Y659" s="16">
        <f t="shared" si="200"/>
        <v>0</v>
      </c>
      <c r="Z659" s="16">
        <f t="shared" si="200"/>
        <v>0</v>
      </c>
      <c r="AA659" s="16">
        <f t="shared" si="200"/>
        <v>0</v>
      </c>
      <c r="AB659" s="16">
        <f t="shared" si="200"/>
        <v>0</v>
      </c>
      <c r="AC659" s="16">
        <f t="shared" si="200"/>
        <v>0</v>
      </c>
      <c r="AD659" s="16">
        <f t="shared" si="200"/>
        <v>0</v>
      </c>
      <c r="AE659" s="16">
        <f t="shared" si="200"/>
        <v>0</v>
      </c>
      <c r="AF659" s="16">
        <f t="shared" si="200"/>
        <v>0</v>
      </c>
      <c r="AG659" s="16">
        <f t="shared" si="200"/>
        <v>0</v>
      </c>
      <c r="AH659" s="16">
        <f t="shared" si="200"/>
        <v>0</v>
      </c>
      <c r="AI659" s="16">
        <f t="shared" si="200"/>
        <v>0</v>
      </c>
      <c r="AJ659" s="16">
        <f t="shared" si="200"/>
        <v>0</v>
      </c>
      <c r="AK659" s="16">
        <f t="shared" si="200"/>
        <v>0</v>
      </c>
      <c r="AL659" s="16">
        <f t="shared" si="200"/>
        <v>0</v>
      </c>
      <c r="AM659" s="16">
        <f t="shared" si="200"/>
        <v>0</v>
      </c>
      <c r="AN659" s="16">
        <f t="shared" si="200"/>
        <v>0</v>
      </c>
      <c r="AO659" s="16">
        <f t="shared" si="200"/>
        <v>0</v>
      </c>
      <c r="AP659" s="16">
        <f t="shared" si="200"/>
        <v>0</v>
      </c>
      <c r="AQ659" s="16">
        <f t="shared" si="200"/>
        <v>0</v>
      </c>
      <c r="AR659" s="16">
        <f t="shared" si="200"/>
        <v>0</v>
      </c>
      <c r="AS659" s="16">
        <f t="shared" si="200"/>
        <v>0</v>
      </c>
      <c r="AT659" s="16">
        <f t="shared" si="200"/>
        <v>0</v>
      </c>
      <c r="AU659" s="16">
        <f t="shared" si="200"/>
        <v>0</v>
      </c>
    </row>
    <row r="660" spans="1:47" ht="14.1" customHeight="1" x14ac:dyDescent="0.2">
      <c r="A660" s="25" t="s">
        <v>90</v>
      </c>
      <c r="B660" s="16">
        <f t="shared" si="199"/>
        <v>0</v>
      </c>
      <c r="C660" s="16">
        <f t="shared" ref="C660:AU660" si="201">+C661+C671+C680+C684+C685+C686+C687+C693</f>
        <v>0</v>
      </c>
      <c r="D660" s="16">
        <f t="shared" si="201"/>
        <v>0</v>
      </c>
      <c r="E660" s="16">
        <f t="shared" si="201"/>
        <v>0</v>
      </c>
      <c r="F660" s="16">
        <f t="shared" si="201"/>
        <v>0</v>
      </c>
      <c r="G660" s="16">
        <f t="shared" si="201"/>
        <v>0</v>
      </c>
      <c r="H660" s="16">
        <f t="shared" si="201"/>
        <v>0</v>
      </c>
      <c r="I660" s="16">
        <f t="shared" si="201"/>
        <v>0</v>
      </c>
      <c r="J660" s="16">
        <f t="shared" si="201"/>
        <v>0</v>
      </c>
      <c r="K660" s="16">
        <f t="shared" si="201"/>
        <v>0</v>
      </c>
      <c r="L660" s="16">
        <f t="shared" si="201"/>
        <v>0</v>
      </c>
      <c r="M660" s="16">
        <f t="shared" si="201"/>
        <v>0</v>
      </c>
      <c r="N660" s="16">
        <f t="shared" si="201"/>
        <v>0</v>
      </c>
      <c r="O660" s="16">
        <f t="shared" si="201"/>
        <v>0</v>
      </c>
      <c r="P660" s="16">
        <f t="shared" si="201"/>
        <v>0</v>
      </c>
      <c r="Q660" s="16">
        <f t="shared" si="201"/>
        <v>0</v>
      </c>
      <c r="R660" s="16">
        <f t="shared" si="201"/>
        <v>0</v>
      </c>
      <c r="S660" s="16">
        <f t="shared" si="201"/>
        <v>0</v>
      </c>
      <c r="T660" s="16">
        <f t="shared" si="201"/>
        <v>0</v>
      </c>
      <c r="U660" s="16">
        <f t="shared" si="201"/>
        <v>0</v>
      </c>
      <c r="V660" s="16">
        <f t="shared" si="201"/>
        <v>0</v>
      </c>
      <c r="W660" s="16">
        <f t="shared" si="201"/>
        <v>0</v>
      </c>
      <c r="X660" s="16">
        <f t="shared" si="201"/>
        <v>0</v>
      </c>
      <c r="Y660" s="16">
        <f t="shared" si="201"/>
        <v>0</v>
      </c>
      <c r="Z660" s="16">
        <f t="shared" si="201"/>
        <v>0</v>
      </c>
      <c r="AA660" s="16">
        <f t="shared" si="201"/>
        <v>0</v>
      </c>
      <c r="AB660" s="16">
        <f t="shared" si="201"/>
        <v>0</v>
      </c>
      <c r="AC660" s="16">
        <f t="shared" si="201"/>
        <v>0</v>
      </c>
      <c r="AD660" s="16">
        <f t="shared" si="201"/>
        <v>0</v>
      </c>
      <c r="AE660" s="16">
        <f t="shared" si="201"/>
        <v>0</v>
      </c>
      <c r="AF660" s="16">
        <f t="shared" si="201"/>
        <v>0</v>
      </c>
      <c r="AG660" s="16">
        <f t="shared" si="201"/>
        <v>0</v>
      </c>
      <c r="AH660" s="16">
        <f t="shared" si="201"/>
        <v>0</v>
      </c>
      <c r="AI660" s="16">
        <f t="shared" si="201"/>
        <v>0</v>
      </c>
      <c r="AJ660" s="16">
        <f t="shared" si="201"/>
        <v>0</v>
      </c>
      <c r="AK660" s="16">
        <f t="shared" si="201"/>
        <v>0</v>
      </c>
      <c r="AL660" s="16">
        <f t="shared" si="201"/>
        <v>0</v>
      </c>
      <c r="AM660" s="16">
        <f t="shared" si="201"/>
        <v>0</v>
      </c>
      <c r="AN660" s="16">
        <f t="shared" si="201"/>
        <v>0</v>
      </c>
      <c r="AO660" s="16">
        <f t="shared" si="201"/>
        <v>0</v>
      </c>
      <c r="AP660" s="16">
        <f t="shared" si="201"/>
        <v>0</v>
      </c>
      <c r="AQ660" s="16">
        <f t="shared" si="201"/>
        <v>0</v>
      </c>
      <c r="AR660" s="16">
        <f t="shared" si="201"/>
        <v>0</v>
      </c>
      <c r="AS660" s="16">
        <f t="shared" si="201"/>
        <v>0</v>
      </c>
      <c r="AT660" s="16">
        <f t="shared" si="201"/>
        <v>0</v>
      </c>
      <c r="AU660" s="16">
        <f t="shared" si="201"/>
        <v>0</v>
      </c>
    </row>
    <row r="661" spans="1:47" ht="14.1" customHeight="1" x14ac:dyDescent="0.2">
      <c r="A661" s="14" t="s">
        <v>4</v>
      </c>
      <c r="B661" s="16">
        <f t="shared" si="199"/>
        <v>0</v>
      </c>
      <c r="C661" s="16">
        <f t="shared" ref="C661:AU661" si="202">+C662+C666+C667+C668</f>
        <v>0</v>
      </c>
      <c r="D661" s="16">
        <f t="shared" si="202"/>
        <v>0</v>
      </c>
      <c r="E661" s="16">
        <f t="shared" si="202"/>
        <v>0</v>
      </c>
      <c r="F661" s="16">
        <f t="shared" si="202"/>
        <v>0</v>
      </c>
      <c r="G661" s="16">
        <f t="shared" si="202"/>
        <v>0</v>
      </c>
      <c r="H661" s="16">
        <f t="shared" si="202"/>
        <v>0</v>
      </c>
      <c r="I661" s="16">
        <f t="shared" si="202"/>
        <v>0</v>
      </c>
      <c r="J661" s="16">
        <f t="shared" si="202"/>
        <v>0</v>
      </c>
      <c r="K661" s="16">
        <f t="shared" si="202"/>
        <v>0</v>
      </c>
      <c r="L661" s="16">
        <f t="shared" si="202"/>
        <v>0</v>
      </c>
      <c r="M661" s="16">
        <f t="shared" si="202"/>
        <v>0</v>
      </c>
      <c r="N661" s="16">
        <f t="shared" si="202"/>
        <v>0</v>
      </c>
      <c r="O661" s="16">
        <f t="shared" si="202"/>
        <v>0</v>
      </c>
      <c r="P661" s="16">
        <f t="shared" si="202"/>
        <v>0</v>
      </c>
      <c r="Q661" s="16">
        <f t="shared" si="202"/>
        <v>0</v>
      </c>
      <c r="R661" s="16">
        <f t="shared" si="202"/>
        <v>0</v>
      </c>
      <c r="S661" s="16">
        <f t="shared" si="202"/>
        <v>0</v>
      </c>
      <c r="T661" s="16">
        <f t="shared" si="202"/>
        <v>0</v>
      </c>
      <c r="U661" s="16">
        <f t="shared" si="202"/>
        <v>0</v>
      </c>
      <c r="V661" s="16">
        <f t="shared" si="202"/>
        <v>0</v>
      </c>
      <c r="W661" s="16">
        <f t="shared" si="202"/>
        <v>0</v>
      </c>
      <c r="X661" s="16">
        <f t="shared" si="202"/>
        <v>0</v>
      </c>
      <c r="Y661" s="16">
        <f t="shared" si="202"/>
        <v>0</v>
      </c>
      <c r="Z661" s="16">
        <f t="shared" si="202"/>
        <v>0</v>
      </c>
      <c r="AA661" s="16">
        <f t="shared" si="202"/>
        <v>0</v>
      </c>
      <c r="AB661" s="16">
        <f t="shared" si="202"/>
        <v>0</v>
      </c>
      <c r="AC661" s="16">
        <f t="shared" si="202"/>
        <v>0</v>
      </c>
      <c r="AD661" s="16">
        <f t="shared" si="202"/>
        <v>0</v>
      </c>
      <c r="AE661" s="16">
        <f t="shared" si="202"/>
        <v>0</v>
      </c>
      <c r="AF661" s="16">
        <f t="shared" si="202"/>
        <v>0</v>
      </c>
      <c r="AG661" s="16">
        <f t="shared" si="202"/>
        <v>0</v>
      </c>
      <c r="AH661" s="16">
        <f t="shared" si="202"/>
        <v>0</v>
      </c>
      <c r="AI661" s="16">
        <f t="shared" si="202"/>
        <v>0</v>
      </c>
      <c r="AJ661" s="16">
        <f t="shared" si="202"/>
        <v>0</v>
      </c>
      <c r="AK661" s="16">
        <f t="shared" si="202"/>
        <v>0</v>
      </c>
      <c r="AL661" s="16">
        <f t="shared" si="202"/>
        <v>0</v>
      </c>
      <c r="AM661" s="16">
        <f t="shared" si="202"/>
        <v>0</v>
      </c>
      <c r="AN661" s="16">
        <f t="shared" si="202"/>
        <v>0</v>
      </c>
      <c r="AO661" s="16">
        <f t="shared" si="202"/>
        <v>0</v>
      </c>
      <c r="AP661" s="16">
        <f t="shared" si="202"/>
        <v>0</v>
      </c>
      <c r="AQ661" s="16">
        <f t="shared" si="202"/>
        <v>0</v>
      </c>
      <c r="AR661" s="16">
        <f t="shared" si="202"/>
        <v>0</v>
      </c>
      <c r="AS661" s="16">
        <f t="shared" si="202"/>
        <v>0</v>
      </c>
      <c r="AT661" s="16">
        <f t="shared" si="202"/>
        <v>0</v>
      </c>
      <c r="AU661" s="16">
        <f t="shared" si="202"/>
        <v>0</v>
      </c>
    </row>
    <row r="662" spans="1:47" ht="14.1" customHeight="1" x14ac:dyDescent="0.2">
      <c r="A662" s="12" t="s">
        <v>18</v>
      </c>
      <c r="B662" s="16">
        <f t="shared" si="199"/>
        <v>0</v>
      </c>
      <c r="C662" s="16">
        <f t="shared" ref="C662:AU662" si="203">+C663+C664+C665</f>
        <v>0</v>
      </c>
      <c r="D662" s="16">
        <f t="shared" si="203"/>
        <v>0</v>
      </c>
      <c r="E662" s="16">
        <f t="shared" si="203"/>
        <v>0</v>
      </c>
      <c r="F662" s="16">
        <f t="shared" si="203"/>
        <v>0</v>
      </c>
      <c r="G662" s="16">
        <f t="shared" si="203"/>
        <v>0</v>
      </c>
      <c r="H662" s="16">
        <f t="shared" si="203"/>
        <v>0</v>
      </c>
      <c r="I662" s="16">
        <f t="shared" si="203"/>
        <v>0</v>
      </c>
      <c r="J662" s="16">
        <f t="shared" si="203"/>
        <v>0</v>
      </c>
      <c r="K662" s="16">
        <f t="shared" si="203"/>
        <v>0</v>
      </c>
      <c r="L662" s="16">
        <f t="shared" si="203"/>
        <v>0</v>
      </c>
      <c r="M662" s="16">
        <f t="shared" si="203"/>
        <v>0</v>
      </c>
      <c r="N662" s="16">
        <f t="shared" si="203"/>
        <v>0</v>
      </c>
      <c r="O662" s="16">
        <f t="shared" si="203"/>
        <v>0</v>
      </c>
      <c r="P662" s="16">
        <f t="shared" si="203"/>
        <v>0</v>
      </c>
      <c r="Q662" s="16">
        <f t="shared" si="203"/>
        <v>0</v>
      </c>
      <c r="R662" s="16">
        <f t="shared" si="203"/>
        <v>0</v>
      </c>
      <c r="S662" s="16">
        <f t="shared" si="203"/>
        <v>0</v>
      </c>
      <c r="T662" s="16">
        <f t="shared" si="203"/>
        <v>0</v>
      </c>
      <c r="U662" s="16">
        <f t="shared" si="203"/>
        <v>0</v>
      </c>
      <c r="V662" s="16">
        <f t="shared" si="203"/>
        <v>0</v>
      </c>
      <c r="W662" s="16">
        <f t="shared" si="203"/>
        <v>0</v>
      </c>
      <c r="X662" s="16">
        <f t="shared" si="203"/>
        <v>0</v>
      </c>
      <c r="Y662" s="16">
        <f t="shared" si="203"/>
        <v>0</v>
      </c>
      <c r="Z662" s="16">
        <f t="shared" si="203"/>
        <v>0</v>
      </c>
      <c r="AA662" s="16">
        <f t="shared" si="203"/>
        <v>0</v>
      </c>
      <c r="AB662" s="16">
        <f t="shared" si="203"/>
        <v>0</v>
      </c>
      <c r="AC662" s="16">
        <f t="shared" si="203"/>
        <v>0</v>
      </c>
      <c r="AD662" s="16">
        <f t="shared" si="203"/>
        <v>0</v>
      </c>
      <c r="AE662" s="16">
        <f t="shared" si="203"/>
        <v>0</v>
      </c>
      <c r="AF662" s="16">
        <f t="shared" si="203"/>
        <v>0</v>
      </c>
      <c r="AG662" s="16">
        <f t="shared" si="203"/>
        <v>0</v>
      </c>
      <c r="AH662" s="16">
        <f t="shared" si="203"/>
        <v>0</v>
      </c>
      <c r="AI662" s="16">
        <f t="shared" si="203"/>
        <v>0</v>
      </c>
      <c r="AJ662" s="16">
        <f t="shared" si="203"/>
        <v>0</v>
      </c>
      <c r="AK662" s="16">
        <f t="shared" si="203"/>
        <v>0</v>
      </c>
      <c r="AL662" s="16">
        <f t="shared" si="203"/>
        <v>0</v>
      </c>
      <c r="AM662" s="16">
        <f t="shared" si="203"/>
        <v>0</v>
      </c>
      <c r="AN662" s="16">
        <f t="shared" si="203"/>
        <v>0</v>
      </c>
      <c r="AO662" s="16">
        <f t="shared" si="203"/>
        <v>0</v>
      </c>
      <c r="AP662" s="16">
        <f t="shared" si="203"/>
        <v>0</v>
      </c>
      <c r="AQ662" s="16">
        <f t="shared" si="203"/>
        <v>0</v>
      </c>
      <c r="AR662" s="16">
        <f t="shared" si="203"/>
        <v>0</v>
      </c>
      <c r="AS662" s="16">
        <f t="shared" si="203"/>
        <v>0</v>
      </c>
      <c r="AT662" s="16">
        <f t="shared" si="203"/>
        <v>0</v>
      </c>
      <c r="AU662" s="16">
        <f t="shared" si="203"/>
        <v>0</v>
      </c>
    </row>
    <row r="663" spans="1:47" ht="14.1" customHeight="1" x14ac:dyDescent="0.2">
      <c r="A663" s="27" t="s">
        <v>112</v>
      </c>
      <c r="B663" s="16">
        <f t="shared" si="199"/>
        <v>0</v>
      </c>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row>
    <row r="664" spans="1:47" ht="14.1" customHeight="1" x14ac:dyDescent="0.2">
      <c r="A664" s="27" t="s">
        <v>113</v>
      </c>
      <c r="B664" s="16">
        <f t="shared" si="199"/>
        <v>0</v>
      </c>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row>
    <row r="665" spans="1:47" ht="14.1" customHeight="1" x14ac:dyDescent="0.2">
      <c r="A665" s="27" t="s">
        <v>114</v>
      </c>
      <c r="B665" s="16">
        <f t="shared" si="199"/>
        <v>0</v>
      </c>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row>
    <row r="666" spans="1:47" ht="14.1" customHeight="1" x14ac:dyDescent="0.2">
      <c r="A666" s="12" t="s">
        <v>100</v>
      </c>
      <c r="B666" s="16">
        <f t="shared" si="199"/>
        <v>0</v>
      </c>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row>
    <row r="667" spans="1:47" ht="14.1" customHeight="1" x14ac:dyDescent="0.2">
      <c r="A667" s="12" t="s">
        <v>251</v>
      </c>
      <c r="B667" s="16">
        <f t="shared" si="199"/>
        <v>0</v>
      </c>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row>
    <row r="668" spans="1:47" ht="14.1" customHeight="1" x14ac:dyDescent="0.2">
      <c r="A668" s="12" t="s">
        <v>19</v>
      </c>
      <c r="B668" s="16">
        <f t="shared" si="199"/>
        <v>0</v>
      </c>
      <c r="C668" s="16">
        <f t="shared" ref="C668:AU668" si="204">+C669+C670</f>
        <v>0</v>
      </c>
      <c r="D668" s="16">
        <f t="shared" si="204"/>
        <v>0</v>
      </c>
      <c r="E668" s="16">
        <f t="shared" si="204"/>
        <v>0</v>
      </c>
      <c r="F668" s="16">
        <f t="shared" si="204"/>
        <v>0</v>
      </c>
      <c r="G668" s="16">
        <f t="shared" si="204"/>
        <v>0</v>
      </c>
      <c r="H668" s="16">
        <f t="shared" si="204"/>
        <v>0</v>
      </c>
      <c r="I668" s="16">
        <f t="shared" si="204"/>
        <v>0</v>
      </c>
      <c r="J668" s="16">
        <f t="shared" si="204"/>
        <v>0</v>
      </c>
      <c r="K668" s="16">
        <f t="shared" si="204"/>
        <v>0</v>
      </c>
      <c r="L668" s="16">
        <f t="shared" si="204"/>
        <v>0</v>
      </c>
      <c r="M668" s="16">
        <f t="shared" si="204"/>
        <v>0</v>
      </c>
      <c r="N668" s="16">
        <f t="shared" si="204"/>
        <v>0</v>
      </c>
      <c r="O668" s="16">
        <f t="shared" si="204"/>
        <v>0</v>
      </c>
      <c r="P668" s="16">
        <f t="shared" si="204"/>
        <v>0</v>
      </c>
      <c r="Q668" s="16">
        <f t="shared" si="204"/>
        <v>0</v>
      </c>
      <c r="R668" s="16">
        <f t="shared" si="204"/>
        <v>0</v>
      </c>
      <c r="S668" s="16">
        <f t="shared" si="204"/>
        <v>0</v>
      </c>
      <c r="T668" s="16">
        <f t="shared" si="204"/>
        <v>0</v>
      </c>
      <c r="U668" s="16">
        <f t="shared" si="204"/>
        <v>0</v>
      </c>
      <c r="V668" s="16">
        <f t="shared" si="204"/>
        <v>0</v>
      </c>
      <c r="W668" s="16">
        <f t="shared" si="204"/>
        <v>0</v>
      </c>
      <c r="X668" s="16">
        <f t="shared" si="204"/>
        <v>0</v>
      </c>
      <c r="Y668" s="16">
        <f t="shared" si="204"/>
        <v>0</v>
      </c>
      <c r="Z668" s="16">
        <f t="shared" si="204"/>
        <v>0</v>
      </c>
      <c r="AA668" s="16">
        <f t="shared" si="204"/>
        <v>0</v>
      </c>
      <c r="AB668" s="16">
        <f t="shared" si="204"/>
        <v>0</v>
      </c>
      <c r="AC668" s="16">
        <f t="shared" si="204"/>
        <v>0</v>
      </c>
      <c r="AD668" s="16">
        <f t="shared" si="204"/>
        <v>0</v>
      </c>
      <c r="AE668" s="16">
        <f t="shared" si="204"/>
        <v>0</v>
      </c>
      <c r="AF668" s="16">
        <f t="shared" si="204"/>
        <v>0</v>
      </c>
      <c r="AG668" s="16">
        <f t="shared" si="204"/>
        <v>0</v>
      </c>
      <c r="AH668" s="16">
        <f t="shared" si="204"/>
        <v>0</v>
      </c>
      <c r="AI668" s="16">
        <f t="shared" si="204"/>
        <v>0</v>
      </c>
      <c r="AJ668" s="16">
        <f t="shared" si="204"/>
        <v>0</v>
      </c>
      <c r="AK668" s="16">
        <f t="shared" si="204"/>
        <v>0</v>
      </c>
      <c r="AL668" s="16">
        <f t="shared" si="204"/>
        <v>0</v>
      </c>
      <c r="AM668" s="16">
        <f t="shared" si="204"/>
        <v>0</v>
      </c>
      <c r="AN668" s="16">
        <f t="shared" si="204"/>
        <v>0</v>
      </c>
      <c r="AO668" s="16">
        <f t="shared" si="204"/>
        <v>0</v>
      </c>
      <c r="AP668" s="16">
        <f t="shared" si="204"/>
        <v>0</v>
      </c>
      <c r="AQ668" s="16">
        <f t="shared" si="204"/>
        <v>0</v>
      </c>
      <c r="AR668" s="16">
        <f t="shared" si="204"/>
        <v>0</v>
      </c>
      <c r="AS668" s="16">
        <f t="shared" si="204"/>
        <v>0</v>
      </c>
      <c r="AT668" s="16">
        <f t="shared" si="204"/>
        <v>0</v>
      </c>
      <c r="AU668" s="16">
        <f t="shared" si="204"/>
        <v>0</v>
      </c>
    </row>
    <row r="669" spans="1:47" ht="14.1" customHeight="1" x14ac:dyDescent="0.2">
      <c r="A669" s="27" t="s">
        <v>115</v>
      </c>
      <c r="B669" s="16">
        <f t="shared" si="199"/>
        <v>0</v>
      </c>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row>
    <row r="670" spans="1:47" ht="14.1" customHeight="1" x14ac:dyDescent="0.2">
      <c r="A670" s="27" t="s">
        <v>116</v>
      </c>
      <c r="B670" s="16">
        <f t="shared" si="199"/>
        <v>0</v>
      </c>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row>
    <row r="671" spans="1:47" ht="14.1" customHeight="1" x14ac:dyDescent="0.2">
      <c r="A671" s="14" t="s">
        <v>5</v>
      </c>
      <c r="B671" s="16">
        <f t="shared" si="199"/>
        <v>0</v>
      </c>
      <c r="C671" s="16">
        <f t="shared" ref="C671:AU671" si="205">+C672+C679</f>
        <v>0</v>
      </c>
      <c r="D671" s="16">
        <f t="shared" si="205"/>
        <v>0</v>
      </c>
      <c r="E671" s="16">
        <f t="shared" si="205"/>
        <v>0</v>
      </c>
      <c r="F671" s="16">
        <f t="shared" si="205"/>
        <v>0</v>
      </c>
      <c r="G671" s="16">
        <f t="shared" si="205"/>
        <v>0</v>
      </c>
      <c r="H671" s="16">
        <f t="shared" si="205"/>
        <v>0</v>
      </c>
      <c r="I671" s="16">
        <f t="shared" si="205"/>
        <v>0</v>
      </c>
      <c r="J671" s="16">
        <f t="shared" si="205"/>
        <v>0</v>
      </c>
      <c r="K671" s="16">
        <f t="shared" si="205"/>
        <v>0</v>
      </c>
      <c r="L671" s="16">
        <f t="shared" si="205"/>
        <v>0</v>
      </c>
      <c r="M671" s="16">
        <f t="shared" si="205"/>
        <v>0</v>
      </c>
      <c r="N671" s="16">
        <f t="shared" si="205"/>
        <v>0</v>
      </c>
      <c r="O671" s="16">
        <f t="shared" si="205"/>
        <v>0</v>
      </c>
      <c r="P671" s="16">
        <f t="shared" si="205"/>
        <v>0</v>
      </c>
      <c r="Q671" s="16">
        <f t="shared" si="205"/>
        <v>0</v>
      </c>
      <c r="R671" s="16">
        <f t="shared" si="205"/>
        <v>0</v>
      </c>
      <c r="S671" s="16">
        <f t="shared" si="205"/>
        <v>0</v>
      </c>
      <c r="T671" s="16">
        <f t="shared" si="205"/>
        <v>0</v>
      </c>
      <c r="U671" s="16">
        <f t="shared" si="205"/>
        <v>0</v>
      </c>
      <c r="V671" s="16">
        <f t="shared" si="205"/>
        <v>0</v>
      </c>
      <c r="W671" s="16">
        <f t="shared" si="205"/>
        <v>0</v>
      </c>
      <c r="X671" s="16">
        <f t="shared" si="205"/>
        <v>0</v>
      </c>
      <c r="Y671" s="16">
        <f t="shared" si="205"/>
        <v>0</v>
      </c>
      <c r="Z671" s="16">
        <f t="shared" si="205"/>
        <v>0</v>
      </c>
      <c r="AA671" s="16">
        <f t="shared" si="205"/>
        <v>0</v>
      </c>
      <c r="AB671" s="16">
        <f t="shared" si="205"/>
        <v>0</v>
      </c>
      <c r="AC671" s="16">
        <f t="shared" si="205"/>
        <v>0</v>
      </c>
      <c r="AD671" s="16">
        <f t="shared" si="205"/>
        <v>0</v>
      </c>
      <c r="AE671" s="16">
        <f t="shared" si="205"/>
        <v>0</v>
      </c>
      <c r="AF671" s="16">
        <f t="shared" si="205"/>
        <v>0</v>
      </c>
      <c r="AG671" s="16">
        <f t="shared" si="205"/>
        <v>0</v>
      </c>
      <c r="AH671" s="16">
        <f t="shared" si="205"/>
        <v>0</v>
      </c>
      <c r="AI671" s="16">
        <f t="shared" si="205"/>
        <v>0</v>
      </c>
      <c r="AJ671" s="16">
        <f t="shared" si="205"/>
        <v>0</v>
      </c>
      <c r="AK671" s="16">
        <f t="shared" si="205"/>
        <v>0</v>
      </c>
      <c r="AL671" s="16">
        <f t="shared" si="205"/>
        <v>0</v>
      </c>
      <c r="AM671" s="16">
        <f t="shared" si="205"/>
        <v>0</v>
      </c>
      <c r="AN671" s="16">
        <f t="shared" si="205"/>
        <v>0</v>
      </c>
      <c r="AO671" s="16">
        <f t="shared" si="205"/>
        <v>0</v>
      </c>
      <c r="AP671" s="16">
        <f t="shared" si="205"/>
        <v>0</v>
      </c>
      <c r="AQ671" s="16">
        <f t="shared" si="205"/>
        <v>0</v>
      </c>
      <c r="AR671" s="16">
        <f t="shared" si="205"/>
        <v>0</v>
      </c>
      <c r="AS671" s="16">
        <f t="shared" si="205"/>
        <v>0</v>
      </c>
      <c r="AT671" s="16">
        <f t="shared" si="205"/>
        <v>0</v>
      </c>
      <c r="AU671" s="16">
        <f t="shared" si="205"/>
        <v>0</v>
      </c>
    </row>
    <row r="672" spans="1:47" ht="14.1" customHeight="1" x14ac:dyDescent="0.2">
      <c r="A672" s="12" t="s">
        <v>140</v>
      </c>
      <c r="B672" s="16">
        <f t="shared" si="199"/>
        <v>0</v>
      </c>
      <c r="C672" s="16">
        <f t="shared" ref="C672:AU672" si="206">+C673+C674+C677+C678</f>
        <v>0</v>
      </c>
      <c r="D672" s="16">
        <f t="shared" si="206"/>
        <v>0</v>
      </c>
      <c r="E672" s="16">
        <f t="shared" si="206"/>
        <v>0</v>
      </c>
      <c r="F672" s="16">
        <f t="shared" si="206"/>
        <v>0</v>
      </c>
      <c r="G672" s="16">
        <f t="shared" si="206"/>
        <v>0</v>
      </c>
      <c r="H672" s="16">
        <f t="shared" si="206"/>
        <v>0</v>
      </c>
      <c r="I672" s="16">
        <f t="shared" si="206"/>
        <v>0</v>
      </c>
      <c r="J672" s="16">
        <f t="shared" si="206"/>
        <v>0</v>
      </c>
      <c r="K672" s="16">
        <f t="shared" si="206"/>
        <v>0</v>
      </c>
      <c r="L672" s="16">
        <f t="shared" si="206"/>
        <v>0</v>
      </c>
      <c r="M672" s="16">
        <f t="shared" si="206"/>
        <v>0</v>
      </c>
      <c r="N672" s="16">
        <f t="shared" si="206"/>
        <v>0</v>
      </c>
      <c r="O672" s="16">
        <f t="shared" si="206"/>
        <v>0</v>
      </c>
      <c r="P672" s="16">
        <f t="shared" si="206"/>
        <v>0</v>
      </c>
      <c r="Q672" s="16">
        <f t="shared" si="206"/>
        <v>0</v>
      </c>
      <c r="R672" s="16">
        <f t="shared" si="206"/>
        <v>0</v>
      </c>
      <c r="S672" s="16">
        <f t="shared" si="206"/>
        <v>0</v>
      </c>
      <c r="T672" s="16">
        <f t="shared" si="206"/>
        <v>0</v>
      </c>
      <c r="U672" s="16">
        <f t="shared" si="206"/>
        <v>0</v>
      </c>
      <c r="V672" s="16">
        <f t="shared" si="206"/>
        <v>0</v>
      </c>
      <c r="W672" s="16">
        <f t="shared" si="206"/>
        <v>0</v>
      </c>
      <c r="X672" s="16">
        <f t="shared" si="206"/>
        <v>0</v>
      </c>
      <c r="Y672" s="16">
        <f t="shared" si="206"/>
        <v>0</v>
      </c>
      <c r="Z672" s="16">
        <f t="shared" si="206"/>
        <v>0</v>
      </c>
      <c r="AA672" s="16">
        <f t="shared" si="206"/>
        <v>0</v>
      </c>
      <c r="AB672" s="16">
        <f t="shared" si="206"/>
        <v>0</v>
      </c>
      <c r="AC672" s="16">
        <f t="shared" si="206"/>
        <v>0</v>
      </c>
      <c r="AD672" s="16">
        <f t="shared" si="206"/>
        <v>0</v>
      </c>
      <c r="AE672" s="16">
        <f t="shared" si="206"/>
        <v>0</v>
      </c>
      <c r="AF672" s="16">
        <f t="shared" si="206"/>
        <v>0</v>
      </c>
      <c r="AG672" s="16">
        <f t="shared" si="206"/>
        <v>0</v>
      </c>
      <c r="AH672" s="16">
        <f t="shared" si="206"/>
        <v>0</v>
      </c>
      <c r="AI672" s="16">
        <f t="shared" si="206"/>
        <v>0</v>
      </c>
      <c r="AJ672" s="16">
        <f t="shared" si="206"/>
        <v>0</v>
      </c>
      <c r="AK672" s="16">
        <f t="shared" si="206"/>
        <v>0</v>
      </c>
      <c r="AL672" s="16">
        <f t="shared" si="206"/>
        <v>0</v>
      </c>
      <c r="AM672" s="16">
        <f t="shared" si="206"/>
        <v>0</v>
      </c>
      <c r="AN672" s="16">
        <f t="shared" si="206"/>
        <v>0</v>
      </c>
      <c r="AO672" s="16">
        <f t="shared" si="206"/>
        <v>0</v>
      </c>
      <c r="AP672" s="16">
        <f t="shared" si="206"/>
        <v>0</v>
      </c>
      <c r="AQ672" s="16">
        <f t="shared" si="206"/>
        <v>0</v>
      </c>
      <c r="AR672" s="16">
        <f t="shared" si="206"/>
        <v>0</v>
      </c>
      <c r="AS672" s="16">
        <f t="shared" si="206"/>
        <v>0</v>
      </c>
      <c r="AT672" s="16">
        <f t="shared" si="206"/>
        <v>0</v>
      </c>
      <c r="AU672" s="16">
        <f t="shared" si="206"/>
        <v>0</v>
      </c>
    </row>
    <row r="673" spans="1:47" ht="14.1" customHeight="1" x14ac:dyDescent="0.2">
      <c r="A673" s="27" t="s">
        <v>118</v>
      </c>
      <c r="B673" s="16">
        <f t="shared" si="199"/>
        <v>0</v>
      </c>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row>
    <row r="674" spans="1:47" ht="14.1" customHeight="1" x14ac:dyDescent="0.2">
      <c r="A674" s="27" t="s">
        <v>119</v>
      </c>
      <c r="B674" s="16">
        <f t="shared" si="199"/>
        <v>0</v>
      </c>
      <c r="C674" s="16">
        <f t="shared" ref="C674:AU674" si="207">+C675+C676</f>
        <v>0</v>
      </c>
      <c r="D674" s="16">
        <f t="shared" si="207"/>
        <v>0</v>
      </c>
      <c r="E674" s="16">
        <f t="shared" si="207"/>
        <v>0</v>
      </c>
      <c r="F674" s="16">
        <f t="shared" si="207"/>
        <v>0</v>
      </c>
      <c r="G674" s="16">
        <f t="shared" si="207"/>
        <v>0</v>
      </c>
      <c r="H674" s="16">
        <f t="shared" si="207"/>
        <v>0</v>
      </c>
      <c r="I674" s="16">
        <f t="shared" si="207"/>
        <v>0</v>
      </c>
      <c r="J674" s="16">
        <f t="shared" si="207"/>
        <v>0</v>
      </c>
      <c r="K674" s="16">
        <f t="shared" si="207"/>
        <v>0</v>
      </c>
      <c r="L674" s="16">
        <f t="shared" si="207"/>
        <v>0</v>
      </c>
      <c r="M674" s="16">
        <f t="shared" si="207"/>
        <v>0</v>
      </c>
      <c r="N674" s="16">
        <f t="shared" si="207"/>
        <v>0</v>
      </c>
      <c r="O674" s="16">
        <f t="shared" si="207"/>
        <v>0</v>
      </c>
      <c r="P674" s="16">
        <f t="shared" si="207"/>
        <v>0</v>
      </c>
      <c r="Q674" s="16">
        <f t="shared" si="207"/>
        <v>0</v>
      </c>
      <c r="R674" s="16">
        <f t="shared" si="207"/>
        <v>0</v>
      </c>
      <c r="S674" s="16">
        <f t="shared" si="207"/>
        <v>0</v>
      </c>
      <c r="T674" s="16">
        <f t="shared" si="207"/>
        <v>0</v>
      </c>
      <c r="U674" s="16">
        <f t="shared" si="207"/>
        <v>0</v>
      </c>
      <c r="V674" s="16">
        <f t="shared" si="207"/>
        <v>0</v>
      </c>
      <c r="W674" s="16">
        <f t="shared" si="207"/>
        <v>0</v>
      </c>
      <c r="X674" s="16">
        <f t="shared" si="207"/>
        <v>0</v>
      </c>
      <c r="Y674" s="16">
        <f t="shared" si="207"/>
        <v>0</v>
      </c>
      <c r="Z674" s="16">
        <f t="shared" si="207"/>
        <v>0</v>
      </c>
      <c r="AA674" s="16">
        <f t="shared" si="207"/>
        <v>0</v>
      </c>
      <c r="AB674" s="16">
        <f t="shared" si="207"/>
        <v>0</v>
      </c>
      <c r="AC674" s="16">
        <f t="shared" si="207"/>
        <v>0</v>
      </c>
      <c r="AD674" s="16">
        <f t="shared" si="207"/>
        <v>0</v>
      </c>
      <c r="AE674" s="16">
        <f t="shared" si="207"/>
        <v>0</v>
      </c>
      <c r="AF674" s="16">
        <f t="shared" si="207"/>
        <v>0</v>
      </c>
      <c r="AG674" s="16">
        <f t="shared" si="207"/>
        <v>0</v>
      </c>
      <c r="AH674" s="16">
        <f t="shared" si="207"/>
        <v>0</v>
      </c>
      <c r="AI674" s="16">
        <f t="shared" si="207"/>
        <v>0</v>
      </c>
      <c r="AJ674" s="16">
        <f t="shared" si="207"/>
        <v>0</v>
      </c>
      <c r="AK674" s="16">
        <f t="shared" si="207"/>
        <v>0</v>
      </c>
      <c r="AL674" s="16">
        <f t="shared" si="207"/>
        <v>0</v>
      </c>
      <c r="AM674" s="16">
        <f t="shared" si="207"/>
        <v>0</v>
      </c>
      <c r="AN674" s="16">
        <f t="shared" si="207"/>
        <v>0</v>
      </c>
      <c r="AO674" s="16">
        <f t="shared" si="207"/>
        <v>0</v>
      </c>
      <c r="AP674" s="16">
        <f t="shared" si="207"/>
        <v>0</v>
      </c>
      <c r="AQ674" s="16">
        <f t="shared" si="207"/>
        <v>0</v>
      </c>
      <c r="AR674" s="16">
        <f t="shared" si="207"/>
        <v>0</v>
      </c>
      <c r="AS674" s="16">
        <f t="shared" si="207"/>
        <v>0</v>
      </c>
      <c r="AT674" s="16">
        <f t="shared" si="207"/>
        <v>0</v>
      </c>
      <c r="AU674" s="16">
        <f t="shared" si="207"/>
        <v>0</v>
      </c>
    </row>
    <row r="675" spans="1:47" ht="14.1" customHeight="1" x14ac:dyDescent="0.2">
      <c r="A675" s="31" t="s">
        <v>144</v>
      </c>
      <c r="B675" s="16">
        <f t="shared" si="199"/>
        <v>0</v>
      </c>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row>
    <row r="676" spans="1:47" ht="14.1" customHeight="1" x14ac:dyDescent="0.2">
      <c r="A676" s="31" t="s">
        <v>120</v>
      </c>
      <c r="B676" s="16">
        <f t="shared" si="199"/>
        <v>0</v>
      </c>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row>
    <row r="677" spans="1:47" ht="14.1" customHeight="1" x14ac:dyDescent="0.2">
      <c r="A677" s="27" t="s">
        <v>121</v>
      </c>
      <c r="B677" s="16">
        <f t="shared" si="199"/>
        <v>0</v>
      </c>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row>
    <row r="678" spans="1:47" ht="14.1" customHeight="1" x14ac:dyDescent="0.2">
      <c r="A678" s="27" t="s">
        <v>122</v>
      </c>
      <c r="B678" s="16">
        <f t="shared" si="199"/>
        <v>0</v>
      </c>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row>
    <row r="679" spans="1:47" ht="14.1" customHeight="1" x14ac:dyDescent="0.2">
      <c r="A679" s="12" t="s">
        <v>129</v>
      </c>
      <c r="B679" s="16">
        <f t="shared" si="199"/>
        <v>0</v>
      </c>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row>
    <row r="680" spans="1:47" ht="14.1" customHeight="1" x14ac:dyDescent="0.2">
      <c r="A680" s="14" t="s">
        <v>6</v>
      </c>
      <c r="B680" s="16">
        <f t="shared" si="199"/>
        <v>0</v>
      </c>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row>
    <row r="681" spans="1:47" ht="14.1" customHeight="1" x14ac:dyDescent="0.2">
      <c r="A681" s="12" t="s">
        <v>124</v>
      </c>
      <c r="B681" s="16">
        <f t="shared" si="199"/>
        <v>0</v>
      </c>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row>
    <row r="682" spans="1:47" ht="14.1" customHeight="1" x14ac:dyDescent="0.2">
      <c r="A682" s="12" t="s">
        <v>125</v>
      </c>
      <c r="B682" s="16">
        <f t="shared" si="199"/>
        <v>0</v>
      </c>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row>
    <row r="683" spans="1:47" ht="14.1" customHeight="1" x14ac:dyDescent="0.2">
      <c r="A683" s="12" t="s">
        <v>99</v>
      </c>
      <c r="B683" s="16">
        <f t="shared" si="199"/>
        <v>0</v>
      </c>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row>
    <row r="684" spans="1:47" ht="14.1" customHeight="1" x14ac:dyDescent="0.2">
      <c r="A684" s="14" t="s">
        <v>32</v>
      </c>
      <c r="B684" s="16">
        <f t="shared" si="199"/>
        <v>0</v>
      </c>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row>
    <row r="685" spans="1:47" ht="14.1" customHeight="1" x14ac:dyDescent="0.2">
      <c r="A685" s="14" t="s">
        <v>33</v>
      </c>
      <c r="B685" s="16">
        <f t="shared" si="199"/>
        <v>0</v>
      </c>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row>
    <row r="686" spans="1:47" ht="14.1" customHeight="1" x14ac:dyDescent="0.2">
      <c r="A686" s="14" t="s">
        <v>34</v>
      </c>
      <c r="B686" s="16">
        <f t="shared" si="199"/>
        <v>0</v>
      </c>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row>
    <row r="687" spans="1:47" ht="14.1" customHeight="1" x14ac:dyDescent="0.2">
      <c r="A687" s="14" t="s">
        <v>11</v>
      </c>
      <c r="B687" s="16">
        <f t="shared" si="199"/>
        <v>0</v>
      </c>
      <c r="C687" s="16">
        <f t="shared" ref="C687:AU687" si="208">SUM(C688:C692)</f>
        <v>0</v>
      </c>
      <c r="D687" s="16">
        <f t="shared" si="208"/>
        <v>0</v>
      </c>
      <c r="E687" s="16">
        <f t="shared" si="208"/>
        <v>0</v>
      </c>
      <c r="F687" s="16">
        <f t="shared" si="208"/>
        <v>0</v>
      </c>
      <c r="G687" s="16">
        <f t="shared" si="208"/>
        <v>0</v>
      </c>
      <c r="H687" s="16">
        <f t="shared" si="208"/>
        <v>0</v>
      </c>
      <c r="I687" s="16">
        <f t="shared" si="208"/>
        <v>0</v>
      </c>
      <c r="J687" s="16">
        <f t="shared" si="208"/>
        <v>0</v>
      </c>
      <c r="K687" s="16">
        <f t="shared" si="208"/>
        <v>0</v>
      </c>
      <c r="L687" s="16">
        <f t="shared" si="208"/>
        <v>0</v>
      </c>
      <c r="M687" s="16">
        <f t="shared" si="208"/>
        <v>0</v>
      </c>
      <c r="N687" s="16">
        <f t="shared" si="208"/>
        <v>0</v>
      </c>
      <c r="O687" s="16">
        <f t="shared" si="208"/>
        <v>0</v>
      </c>
      <c r="P687" s="16">
        <f t="shared" si="208"/>
        <v>0</v>
      </c>
      <c r="Q687" s="16">
        <f t="shared" si="208"/>
        <v>0</v>
      </c>
      <c r="R687" s="16">
        <f t="shared" si="208"/>
        <v>0</v>
      </c>
      <c r="S687" s="16">
        <f t="shared" si="208"/>
        <v>0</v>
      </c>
      <c r="T687" s="16">
        <f t="shared" si="208"/>
        <v>0</v>
      </c>
      <c r="U687" s="16">
        <f t="shared" si="208"/>
        <v>0</v>
      </c>
      <c r="V687" s="16">
        <f t="shared" si="208"/>
        <v>0</v>
      </c>
      <c r="W687" s="16">
        <f t="shared" si="208"/>
        <v>0</v>
      </c>
      <c r="X687" s="16">
        <f t="shared" si="208"/>
        <v>0</v>
      </c>
      <c r="Y687" s="16">
        <f t="shared" si="208"/>
        <v>0</v>
      </c>
      <c r="Z687" s="16">
        <f t="shared" si="208"/>
        <v>0</v>
      </c>
      <c r="AA687" s="16">
        <f t="shared" si="208"/>
        <v>0</v>
      </c>
      <c r="AB687" s="16">
        <f t="shared" si="208"/>
        <v>0</v>
      </c>
      <c r="AC687" s="16">
        <f t="shared" si="208"/>
        <v>0</v>
      </c>
      <c r="AD687" s="16">
        <f t="shared" si="208"/>
        <v>0</v>
      </c>
      <c r="AE687" s="16">
        <f t="shared" si="208"/>
        <v>0</v>
      </c>
      <c r="AF687" s="16">
        <f t="shared" si="208"/>
        <v>0</v>
      </c>
      <c r="AG687" s="16">
        <f t="shared" si="208"/>
        <v>0</v>
      </c>
      <c r="AH687" s="16">
        <f t="shared" si="208"/>
        <v>0</v>
      </c>
      <c r="AI687" s="16">
        <f t="shared" si="208"/>
        <v>0</v>
      </c>
      <c r="AJ687" s="16">
        <f t="shared" si="208"/>
        <v>0</v>
      </c>
      <c r="AK687" s="16">
        <f t="shared" si="208"/>
        <v>0</v>
      </c>
      <c r="AL687" s="16">
        <f t="shared" si="208"/>
        <v>0</v>
      </c>
      <c r="AM687" s="16">
        <f t="shared" si="208"/>
        <v>0</v>
      </c>
      <c r="AN687" s="16">
        <f t="shared" si="208"/>
        <v>0</v>
      </c>
      <c r="AO687" s="16">
        <f t="shared" si="208"/>
        <v>0</v>
      </c>
      <c r="AP687" s="16">
        <f t="shared" si="208"/>
        <v>0</v>
      </c>
      <c r="AQ687" s="16">
        <f t="shared" si="208"/>
        <v>0</v>
      </c>
      <c r="AR687" s="16">
        <f t="shared" si="208"/>
        <v>0</v>
      </c>
      <c r="AS687" s="16">
        <f t="shared" si="208"/>
        <v>0</v>
      </c>
      <c r="AT687" s="16">
        <f t="shared" si="208"/>
        <v>0</v>
      </c>
      <c r="AU687" s="16">
        <f t="shared" si="208"/>
        <v>0</v>
      </c>
    </row>
    <row r="688" spans="1:47" ht="14.1" customHeight="1" x14ac:dyDescent="0.2">
      <c r="A688" s="12" t="s">
        <v>38</v>
      </c>
      <c r="B688" s="16">
        <f t="shared" si="199"/>
        <v>0</v>
      </c>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row>
    <row r="689" spans="1:47" ht="14.1" customHeight="1" x14ac:dyDescent="0.2">
      <c r="A689" s="12" t="s">
        <v>39</v>
      </c>
      <c r="B689" s="16">
        <f t="shared" si="199"/>
        <v>0</v>
      </c>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row>
    <row r="690" spans="1:47" ht="14.1" customHeight="1" x14ac:dyDescent="0.2">
      <c r="A690" s="12" t="s">
        <v>40</v>
      </c>
      <c r="B690" s="16">
        <f t="shared" si="199"/>
        <v>0</v>
      </c>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row>
    <row r="691" spans="1:47" ht="14.1" customHeight="1" x14ac:dyDescent="0.2">
      <c r="A691" s="12" t="s">
        <v>41</v>
      </c>
      <c r="B691" s="16">
        <f t="shared" si="199"/>
        <v>0</v>
      </c>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row>
    <row r="692" spans="1:47" ht="14.1" customHeight="1" x14ac:dyDescent="0.2">
      <c r="A692" s="12" t="s">
        <v>42</v>
      </c>
      <c r="B692" s="16">
        <f t="shared" si="199"/>
        <v>0</v>
      </c>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row>
    <row r="693" spans="1:47" ht="14.1" customHeight="1" x14ac:dyDescent="0.2">
      <c r="A693" s="14" t="s">
        <v>7</v>
      </c>
      <c r="B693" s="16">
        <f t="shared" si="199"/>
        <v>0</v>
      </c>
      <c r="C693" s="16">
        <f t="shared" ref="C693:AU693" si="209">+C694+C697</f>
        <v>0</v>
      </c>
      <c r="D693" s="16">
        <f t="shared" si="209"/>
        <v>0</v>
      </c>
      <c r="E693" s="16">
        <f t="shared" si="209"/>
        <v>0</v>
      </c>
      <c r="F693" s="16">
        <f t="shared" si="209"/>
        <v>0</v>
      </c>
      <c r="G693" s="16">
        <f t="shared" si="209"/>
        <v>0</v>
      </c>
      <c r="H693" s="16">
        <f t="shared" si="209"/>
        <v>0</v>
      </c>
      <c r="I693" s="16">
        <f t="shared" si="209"/>
        <v>0</v>
      </c>
      <c r="J693" s="16">
        <f t="shared" si="209"/>
        <v>0</v>
      </c>
      <c r="K693" s="16">
        <f t="shared" si="209"/>
        <v>0</v>
      </c>
      <c r="L693" s="16">
        <f t="shared" si="209"/>
        <v>0</v>
      </c>
      <c r="M693" s="16">
        <f t="shared" si="209"/>
        <v>0</v>
      </c>
      <c r="N693" s="16">
        <f t="shared" si="209"/>
        <v>0</v>
      </c>
      <c r="O693" s="16">
        <f t="shared" si="209"/>
        <v>0</v>
      </c>
      <c r="P693" s="16">
        <f t="shared" si="209"/>
        <v>0</v>
      </c>
      <c r="Q693" s="16">
        <f t="shared" si="209"/>
        <v>0</v>
      </c>
      <c r="R693" s="16">
        <f t="shared" si="209"/>
        <v>0</v>
      </c>
      <c r="S693" s="16">
        <f t="shared" si="209"/>
        <v>0</v>
      </c>
      <c r="T693" s="16">
        <f t="shared" si="209"/>
        <v>0</v>
      </c>
      <c r="U693" s="16">
        <f t="shared" si="209"/>
        <v>0</v>
      </c>
      <c r="V693" s="16">
        <f t="shared" si="209"/>
        <v>0</v>
      </c>
      <c r="W693" s="16">
        <f t="shared" si="209"/>
        <v>0</v>
      </c>
      <c r="X693" s="16">
        <f t="shared" si="209"/>
        <v>0</v>
      </c>
      <c r="Y693" s="16">
        <f t="shared" si="209"/>
        <v>0</v>
      </c>
      <c r="Z693" s="16">
        <f t="shared" si="209"/>
        <v>0</v>
      </c>
      <c r="AA693" s="16">
        <f t="shared" si="209"/>
        <v>0</v>
      </c>
      <c r="AB693" s="16">
        <f t="shared" si="209"/>
        <v>0</v>
      </c>
      <c r="AC693" s="16">
        <f t="shared" si="209"/>
        <v>0</v>
      </c>
      <c r="AD693" s="16">
        <f t="shared" si="209"/>
        <v>0</v>
      </c>
      <c r="AE693" s="16">
        <f t="shared" si="209"/>
        <v>0</v>
      </c>
      <c r="AF693" s="16">
        <f t="shared" si="209"/>
        <v>0</v>
      </c>
      <c r="AG693" s="16">
        <f t="shared" si="209"/>
        <v>0</v>
      </c>
      <c r="AH693" s="16">
        <f t="shared" si="209"/>
        <v>0</v>
      </c>
      <c r="AI693" s="16">
        <f t="shared" si="209"/>
        <v>0</v>
      </c>
      <c r="AJ693" s="16">
        <f t="shared" si="209"/>
        <v>0</v>
      </c>
      <c r="AK693" s="16">
        <f t="shared" si="209"/>
        <v>0</v>
      </c>
      <c r="AL693" s="16">
        <f t="shared" si="209"/>
        <v>0</v>
      </c>
      <c r="AM693" s="16">
        <f t="shared" si="209"/>
        <v>0</v>
      </c>
      <c r="AN693" s="16">
        <f t="shared" si="209"/>
        <v>0</v>
      </c>
      <c r="AO693" s="16">
        <f t="shared" si="209"/>
        <v>0</v>
      </c>
      <c r="AP693" s="16">
        <f t="shared" si="209"/>
        <v>0</v>
      </c>
      <c r="AQ693" s="16">
        <f t="shared" si="209"/>
        <v>0</v>
      </c>
      <c r="AR693" s="16">
        <f t="shared" si="209"/>
        <v>0</v>
      </c>
      <c r="AS693" s="16">
        <f t="shared" si="209"/>
        <v>0</v>
      </c>
      <c r="AT693" s="16">
        <f t="shared" si="209"/>
        <v>0</v>
      </c>
      <c r="AU693" s="16">
        <f t="shared" si="209"/>
        <v>0</v>
      </c>
    </row>
    <row r="694" spans="1:47" ht="14.1" customHeight="1" x14ac:dyDescent="0.2">
      <c r="A694" s="26" t="s">
        <v>44</v>
      </c>
      <c r="B694" s="16">
        <f t="shared" si="199"/>
        <v>0</v>
      </c>
      <c r="C694" s="16">
        <f t="shared" ref="C694:AU694" si="210">+C695+C696</f>
        <v>0</v>
      </c>
      <c r="D694" s="16">
        <f t="shared" si="210"/>
        <v>0</v>
      </c>
      <c r="E694" s="16">
        <f t="shared" si="210"/>
        <v>0</v>
      </c>
      <c r="F694" s="16">
        <f t="shared" si="210"/>
        <v>0</v>
      </c>
      <c r="G694" s="16">
        <f t="shared" si="210"/>
        <v>0</v>
      </c>
      <c r="H694" s="16">
        <f t="shared" si="210"/>
        <v>0</v>
      </c>
      <c r="I694" s="16">
        <f t="shared" si="210"/>
        <v>0</v>
      </c>
      <c r="J694" s="16">
        <f t="shared" si="210"/>
        <v>0</v>
      </c>
      <c r="K694" s="16">
        <f t="shared" si="210"/>
        <v>0</v>
      </c>
      <c r="L694" s="16">
        <f t="shared" si="210"/>
        <v>0</v>
      </c>
      <c r="M694" s="16">
        <f t="shared" si="210"/>
        <v>0</v>
      </c>
      <c r="N694" s="16">
        <f t="shared" si="210"/>
        <v>0</v>
      </c>
      <c r="O694" s="16">
        <f t="shared" si="210"/>
        <v>0</v>
      </c>
      <c r="P694" s="16">
        <f t="shared" si="210"/>
        <v>0</v>
      </c>
      <c r="Q694" s="16">
        <f t="shared" si="210"/>
        <v>0</v>
      </c>
      <c r="R694" s="16">
        <f t="shared" si="210"/>
        <v>0</v>
      </c>
      <c r="S694" s="16">
        <f t="shared" si="210"/>
        <v>0</v>
      </c>
      <c r="T694" s="16">
        <f t="shared" si="210"/>
        <v>0</v>
      </c>
      <c r="U694" s="16">
        <f t="shared" si="210"/>
        <v>0</v>
      </c>
      <c r="V694" s="16">
        <f t="shared" si="210"/>
        <v>0</v>
      </c>
      <c r="W694" s="16">
        <f t="shared" si="210"/>
        <v>0</v>
      </c>
      <c r="X694" s="16">
        <f t="shared" si="210"/>
        <v>0</v>
      </c>
      <c r="Y694" s="16">
        <f t="shared" si="210"/>
        <v>0</v>
      </c>
      <c r="Z694" s="16">
        <f t="shared" si="210"/>
        <v>0</v>
      </c>
      <c r="AA694" s="16">
        <f t="shared" si="210"/>
        <v>0</v>
      </c>
      <c r="AB694" s="16">
        <f t="shared" si="210"/>
        <v>0</v>
      </c>
      <c r="AC694" s="16">
        <f t="shared" si="210"/>
        <v>0</v>
      </c>
      <c r="AD694" s="16">
        <f t="shared" si="210"/>
        <v>0</v>
      </c>
      <c r="AE694" s="16">
        <f t="shared" si="210"/>
        <v>0</v>
      </c>
      <c r="AF694" s="16">
        <f t="shared" si="210"/>
        <v>0</v>
      </c>
      <c r="AG694" s="16">
        <f t="shared" si="210"/>
        <v>0</v>
      </c>
      <c r="AH694" s="16">
        <f t="shared" si="210"/>
        <v>0</v>
      </c>
      <c r="AI694" s="16">
        <f t="shared" si="210"/>
        <v>0</v>
      </c>
      <c r="AJ694" s="16">
        <f t="shared" si="210"/>
        <v>0</v>
      </c>
      <c r="AK694" s="16">
        <f t="shared" si="210"/>
        <v>0</v>
      </c>
      <c r="AL694" s="16">
        <f t="shared" si="210"/>
        <v>0</v>
      </c>
      <c r="AM694" s="16">
        <f t="shared" si="210"/>
        <v>0</v>
      </c>
      <c r="AN694" s="16">
        <f t="shared" si="210"/>
        <v>0</v>
      </c>
      <c r="AO694" s="16">
        <f t="shared" si="210"/>
        <v>0</v>
      </c>
      <c r="AP694" s="16">
        <f t="shared" si="210"/>
        <v>0</v>
      </c>
      <c r="AQ694" s="16">
        <f t="shared" si="210"/>
        <v>0</v>
      </c>
      <c r="AR694" s="16">
        <f t="shared" si="210"/>
        <v>0</v>
      </c>
      <c r="AS694" s="16">
        <f t="shared" si="210"/>
        <v>0</v>
      </c>
      <c r="AT694" s="16">
        <f t="shared" si="210"/>
        <v>0</v>
      </c>
      <c r="AU694" s="16">
        <f t="shared" si="210"/>
        <v>0</v>
      </c>
    </row>
    <row r="695" spans="1:47" ht="14.1" customHeight="1" x14ac:dyDescent="0.2">
      <c r="A695" s="27" t="s">
        <v>36</v>
      </c>
      <c r="B695" s="16">
        <f t="shared" si="199"/>
        <v>0</v>
      </c>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row>
    <row r="696" spans="1:47" ht="14.1" customHeight="1" x14ac:dyDescent="0.2">
      <c r="A696" s="27" t="s">
        <v>37</v>
      </c>
      <c r="B696" s="16">
        <f t="shared" si="199"/>
        <v>0</v>
      </c>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row>
    <row r="697" spans="1:47" ht="14.1" customHeight="1" x14ac:dyDescent="0.2">
      <c r="A697" s="26" t="s">
        <v>244</v>
      </c>
      <c r="B697" s="16">
        <f t="shared" si="199"/>
        <v>0</v>
      </c>
      <c r="C697" s="16">
        <f t="shared" ref="C697:AU697" si="211">+C698+C699+C700</f>
        <v>0</v>
      </c>
      <c r="D697" s="16">
        <f t="shared" si="211"/>
        <v>0</v>
      </c>
      <c r="E697" s="16">
        <f t="shared" si="211"/>
        <v>0</v>
      </c>
      <c r="F697" s="16">
        <f t="shared" si="211"/>
        <v>0</v>
      </c>
      <c r="G697" s="16">
        <f t="shared" si="211"/>
        <v>0</v>
      </c>
      <c r="H697" s="16">
        <f t="shared" si="211"/>
        <v>0</v>
      </c>
      <c r="I697" s="16">
        <f t="shared" si="211"/>
        <v>0</v>
      </c>
      <c r="J697" s="16">
        <f t="shared" si="211"/>
        <v>0</v>
      </c>
      <c r="K697" s="16">
        <f t="shared" si="211"/>
        <v>0</v>
      </c>
      <c r="L697" s="16">
        <f t="shared" si="211"/>
        <v>0</v>
      </c>
      <c r="M697" s="16">
        <f t="shared" si="211"/>
        <v>0</v>
      </c>
      <c r="N697" s="16">
        <f t="shared" si="211"/>
        <v>0</v>
      </c>
      <c r="O697" s="16">
        <f t="shared" si="211"/>
        <v>0</v>
      </c>
      <c r="P697" s="16">
        <f t="shared" si="211"/>
        <v>0</v>
      </c>
      <c r="Q697" s="16">
        <f t="shared" si="211"/>
        <v>0</v>
      </c>
      <c r="R697" s="16">
        <f t="shared" si="211"/>
        <v>0</v>
      </c>
      <c r="S697" s="16">
        <f t="shared" si="211"/>
        <v>0</v>
      </c>
      <c r="T697" s="16">
        <f t="shared" si="211"/>
        <v>0</v>
      </c>
      <c r="U697" s="16">
        <f t="shared" si="211"/>
        <v>0</v>
      </c>
      <c r="V697" s="16">
        <f t="shared" si="211"/>
        <v>0</v>
      </c>
      <c r="W697" s="16">
        <f t="shared" si="211"/>
        <v>0</v>
      </c>
      <c r="X697" s="16">
        <f t="shared" si="211"/>
        <v>0</v>
      </c>
      <c r="Y697" s="16">
        <f t="shared" si="211"/>
        <v>0</v>
      </c>
      <c r="Z697" s="16">
        <f t="shared" si="211"/>
        <v>0</v>
      </c>
      <c r="AA697" s="16">
        <f t="shared" si="211"/>
        <v>0</v>
      </c>
      <c r="AB697" s="16">
        <f t="shared" si="211"/>
        <v>0</v>
      </c>
      <c r="AC697" s="16">
        <f t="shared" si="211"/>
        <v>0</v>
      </c>
      <c r="AD697" s="16">
        <f t="shared" si="211"/>
        <v>0</v>
      </c>
      <c r="AE697" s="16">
        <f t="shared" si="211"/>
        <v>0</v>
      </c>
      <c r="AF697" s="16">
        <f t="shared" si="211"/>
        <v>0</v>
      </c>
      <c r="AG697" s="16">
        <f t="shared" si="211"/>
        <v>0</v>
      </c>
      <c r="AH697" s="16">
        <f t="shared" si="211"/>
        <v>0</v>
      </c>
      <c r="AI697" s="16">
        <f t="shared" si="211"/>
        <v>0</v>
      </c>
      <c r="AJ697" s="16">
        <f t="shared" si="211"/>
        <v>0</v>
      </c>
      <c r="AK697" s="16">
        <f t="shared" si="211"/>
        <v>0</v>
      </c>
      <c r="AL697" s="16">
        <f t="shared" si="211"/>
        <v>0</v>
      </c>
      <c r="AM697" s="16">
        <f t="shared" si="211"/>
        <v>0</v>
      </c>
      <c r="AN697" s="16">
        <f t="shared" si="211"/>
        <v>0</v>
      </c>
      <c r="AO697" s="16">
        <f t="shared" si="211"/>
        <v>0</v>
      </c>
      <c r="AP697" s="16">
        <f t="shared" si="211"/>
        <v>0</v>
      </c>
      <c r="AQ697" s="16">
        <f t="shared" si="211"/>
        <v>0</v>
      </c>
      <c r="AR697" s="16">
        <f t="shared" si="211"/>
        <v>0</v>
      </c>
      <c r="AS697" s="16">
        <f t="shared" si="211"/>
        <v>0</v>
      </c>
      <c r="AT697" s="16">
        <f t="shared" si="211"/>
        <v>0</v>
      </c>
      <c r="AU697" s="16">
        <f t="shared" si="211"/>
        <v>0</v>
      </c>
    </row>
    <row r="698" spans="1:47" ht="14.1" customHeight="1" x14ac:dyDescent="0.2">
      <c r="A698" s="27" t="s">
        <v>20</v>
      </c>
      <c r="B698" s="16">
        <f t="shared" si="199"/>
        <v>0</v>
      </c>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row>
    <row r="699" spans="1:47" ht="14.1" customHeight="1" x14ac:dyDescent="0.2">
      <c r="A699" s="27" t="s">
        <v>245</v>
      </c>
      <c r="B699" s="16">
        <f t="shared" si="199"/>
        <v>0</v>
      </c>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row>
    <row r="700" spans="1:47" ht="14.1" customHeight="1" x14ac:dyDescent="0.2">
      <c r="A700" s="27" t="s">
        <v>21</v>
      </c>
      <c r="B700" s="16">
        <f t="shared" si="199"/>
        <v>0</v>
      </c>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row>
    <row r="701" spans="1:47" ht="14.1" customHeight="1" x14ac:dyDescent="0.2">
      <c r="A701" s="5" t="s">
        <v>130</v>
      </c>
      <c r="B701" s="16">
        <f t="shared" si="199"/>
        <v>0</v>
      </c>
      <c r="C701" s="16">
        <f t="shared" ref="C701:AU701" si="212">+SUM(C702:C709)</f>
        <v>0</v>
      </c>
      <c r="D701" s="16">
        <f t="shared" si="212"/>
        <v>0</v>
      </c>
      <c r="E701" s="16">
        <f t="shared" si="212"/>
        <v>0</v>
      </c>
      <c r="F701" s="16">
        <f t="shared" si="212"/>
        <v>0</v>
      </c>
      <c r="G701" s="16">
        <f t="shared" si="212"/>
        <v>0</v>
      </c>
      <c r="H701" s="16">
        <f t="shared" si="212"/>
        <v>0</v>
      </c>
      <c r="I701" s="16">
        <f t="shared" si="212"/>
        <v>0</v>
      </c>
      <c r="J701" s="16">
        <f t="shared" si="212"/>
        <v>0</v>
      </c>
      <c r="K701" s="16">
        <f t="shared" si="212"/>
        <v>0</v>
      </c>
      <c r="L701" s="16">
        <f t="shared" si="212"/>
        <v>0</v>
      </c>
      <c r="M701" s="16">
        <f t="shared" si="212"/>
        <v>0</v>
      </c>
      <c r="N701" s="16">
        <f t="shared" si="212"/>
        <v>0</v>
      </c>
      <c r="O701" s="16">
        <f t="shared" si="212"/>
        <v>0</v>
      </c>
      <c r="P701" s="16">
        <f t="shared" si="212"/>
        <v>0</v>
      </c>
      <c r="Q701" s="16">
        <f t="shared" si="212"/>
        <v>0</v>
      </c>
      <c r="R701" s="16">
        <f t="shared" si="212"/>
        <v>0</v>
      </c>
      <c r="S701" s="16">
        <f t="shared" si="212"/>
        <v>0</v>
      </c>
      <c r="T701" s="16">
        <f t="shared" si="212"/>
        <v>0</v>
      </c>
      <c r="U701" s="16">
        <f t="shared" si="212"/>
        <v>0</v>
      </c>
      <c r="V701" s="16">
        <f t="shared" si="212"/>
        <v>0</v>
      </c>
      <c r="W701" s="16">
        <f t="shared" si="212"/>
        <v>0</v>
      </c>
      <c r="X701" s="16">
        <f t="shared" si="212"/>
        <v>0</v>
      </c>
      <c r="Y701" s="16">
        <f t="shared" si="212"/>
        <v>0</v>
      </c>
      <c r="Z701" s="16">
        <f t="shared" si="212"/>
        <v>0</v>
      </c>
      <c r="AA701" s="16">
        <f t="shared" si="212"/>
        <v>0</v>
      </c>
      <c r="AB701" s="16">
        <f t="shared" si="212"/>
        <v>0</v>
      </c>
      <c r="AC701" s="16">
        <f t="shared" si="212"/>
        <v>0</v>
      </c>
      <c r="AD701" s="16">
        <f t="shared" si="212"/>
        <v>0</v>
      </c>
      <c r="AE701" s="16">
        <f t="shared" si="212"/>
        <v>0</v>
      </c>
      <c r="AF701" s="16">
        <f t="shared" si="212"/>
        <v>0</v>
      </c>
      <c r="AG701" s="16">
        <f t="shared" si="212"/>
        <v>0</v>
      </c>
      <c r="AH701" s="16">
        <f t="shared" si="212"/>
        <v>0</v>
      </c>
      <c r="AI701" s="16">
        <f t="shared" si="212"/>
        <v>0</v>
      </c>
      <c r="AJ701" s="16">
        <f t="shared" si="212"/>
        <v>0</v>
      </c>
      <c r="AK701" s="16">
        <f t="shared" si="212"/>
        <v>0</v>
      </c>
      <c r="AL701" s="16">
        <f t="shared" si="212"/>
        <v>0</v>
      </c>
      <c r="AM701" s="16">
        <f t="shared" si="212"/>
        <v>0</v>
      </c>
      <c r="AN701" s="16">
        <f t="shared" si="212"/>
        <v>0</v>
      </c>
      <c r="AO701" s="16">
        <f t="shared" si="212"/>
        <v>0</v>
      </c>
      <c r="AP701" s="16">
        <f t="shared" si="212"/>
        <v>0</v>
      </c>
      <c r="AQ701" s="16">
        <f t="shared" si="212"/>
        <v>0</v>
      </c>
      <c r="AR701" s="16">
        <f t="shared" si="212"/>
        <v>0</v>
      </c>
      <c r="AS701" s="16">
        <f t="shared" si="212"/>
        <v>0</v>
      </c>
      <c r="AT701" s="16">
        <f t="shared" si="212"/>
        <v>0</v>
      </c>
      <c r="AU701" s="16">
        <f t="shared" si="212"/>
        <v>0</v>
      </c>
    </row>
    <row r="702" spans="1:47" ht="14.1" customHeight="1" x14ac:dyDescent="0.2">
      <c r="A702" s="6" t="s">
        <v>131</v>
      </c>
      <c r="B702" s="16">
        <f t="shared" si="199"/>
        <v>0</v>
      </c>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row>
    <row r="703" spans="1:47" ht="14.1" customHeight="1" x14ac:dyDescent="0.2">
      <c r="A703" s="6" t="s">
        <v>132</v>
      </c>
      <c r="B703" s="16">
        <f t="shared" si="199"/>
        <v>0</v>
      </c>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row>
    <row r="704" spans="1:47" ht="14.1" customHeight="1" x14ac:dyDescent="0.2">
      <c r="A704" s="6" t="s">
        <v>133</v>
      </c>
      <c r="B704" s="16">
        <f t="shared" si="199"/>
        <v>0</v>
      </c>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row>
    <row r="705" spans="1:47" ht="14.1" customHeight="1" x14ac:dyDescent="0.2">
      <c r="A705" s="6" t="s">
        <v>134</v>
      </c>
      <c r="B705" s="16">
        <f t="shared" si="199"/>
        <v>0</v>
      </c>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row>
    <row r="706" spans="1:47" ht="14.1" customHeight="1" x14ac:dyDescent="0.2">
      <c r="A706" s="6" t="s">
        <v>135</v>
      </c>
      <c r="B706" s="16">
        <f t="shared" si="199"/>
        <v>0</v>
      </c>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row>
    <row r="707" spans="1:47" ht="14.1" customHeight="1" x14ac:dyDescent="0.2">
      <c r="A707" s="6" t="s">
        <v>136</v>
      </c>
      <c r="B707" s="16">
        <f t="shared" si="199"/>
        <v>0</v>
      </c>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row>
    <row r="708" spans="1:47" ht="14.1" customHeight="1" x14ac:dyDescent="0.2">
      <c r="A708" s="6" t="s">
        <v>137</v>
      </c>
      <c r="B708" s="16">
        <f t="shared" si="199"/>
        <v>0</v>
      </c>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row>
    <row r="709" spans="1:47" ht="14.1" customHeight="1" x14ac:dyDescent="0.2">
      <c r="A709" s="6" t="s">
        <v>138</v>
      </c>
      <c r="B709" s="16">
        <f>SUM(C709:AU709)</f>
        <v>0</v>
      </c>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row>
    <row r="710" spans="1:47" ht="14.1" customHeight="1" x14ac:dyDescent="0.2">
      <c r="A710" s="7" t="s">
        <v>27</v>
      </c>
      <c r="B710" s="16">
        <f>SUM(C710:AU710)</f>
        <v>0</v>
      </c>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c r="AP710" s="18"/>
      <c r="AQ710" s="18"/>
      <c r="AR710" s="18"/>
      <c r="AS710" s="18"/>
      <c r="AT710" s="18"/>
      <c r="AU710" s="18"/>
    </row>
    <row r="711" spans="1:47" ht="14.1" customHeight="1" x14ac:dyDescent="0.2">
      <c r="A711" s="4" t="s">
        <v>22</v>
      </c>
      <c r="B711" s="16">
        <f>SUM(C711:AU711)</f>
        <v>0</v>
      </c>
      <c r="C711" s="16">
        <f t="shared" ref="C711:AU711" si="213">+C630+C659+C710</f>
        <v>0</v>
      </c>
      <c r="D711" s="16">
        <f t="shared" si="213"/>
        <v>0</v>
      </c>
      <c r="E711" s="16">
        <f t="shared" si="213"/>
        <v>0</v>
      </c>
      <c r="F711" s="16">
        <f t="shared" si="213"/>
        <v>0</v>
      </c>
      <c r="G711" s="16">
        <f t="shared" si="213"/>
        <v>0</v>
      </c>
      <c r="H711" s="16">
        <f t="shared" si="213"/>
        <v>0</v>
      </c>
      <c r="I711" s="16">
        <f t="shared" si="213"/>
        <v>0</v>
      </c>
      <c r="J711" s="16">
        <f t="shared" si="213"/>
        <v>0</v>
      </c>
      <c r="K711" s="16">
        <f t="shared" si="213"/>
        <v>0</v>
      </c>
      <c r="L711" s="16">
        <f t="shared" si="213"/>
        <v>0</v>
      </c>
      <c r="M711" s="16">
        <f t="shared" si="213"/>
        <v>0</v>
      </c>
      <c r="N711" s="16">
        <f t="shared" si="213"/>
        <v>0</v>
      </c>
      <c r="O711" s="16">
        <f t="shared" si="213"/>
        <v>0</v>
      </c>
      <c r="P711" s="16">
        <f t="shared" si="213"/>
        <v>0</v>
      </c>
      <c r="Q711" s="16">
        <f t="shared" si="213"/>
        <v>0</v>
      </c>
      <c r="R711" s="16">
        <f t="shared" si="213"/>
        <v>0</v>
      </c>
      <c r="S711" s="16">
        <f t="shared" si="213"/>
        <v>0</v>
      </c>
      <c r="T711" s="16">
        <f t="shared" si="213"/>
        <v>0</v>
      </c>
      <c r="U711" s="16">
        <f t="shared" si="213"/>
        <v>0</v>
      </c>
      <c r="V711" s="16">
        <f t="shared" si="213"/>
        <v>0</v>
      </c>
      <c r="W711" s="16">
        <f t="shared" si="213"/>
        <v>0</v>
      </c>
      <c r="X711" s="16">
        <f t="shared" si="213"/>
        <v>0</v>
      </c>
      <c r="Y711" s="16">
        <f t="shared" si="213"/>
        <v>0</v>
      </c>
      <c r="Z711" s="16">
        <f t="shared" si="213"/>
        <v>0</v>
      </c>
      <c r="AA711" s="16">
        <f t="shared" si="213"/>
        <v>0</v>
      </c>
      <c r="AB711" s="16">
        <f t="shared" si="213"/>
        <v>0</v>
      </c>
      <c r="AC711" s="16">
        <f t="shared" si="213"/>
        <v>0</v>
      </c>
      <c r="AD711" s="16">
        <f t="shared" si="213"/>
        <v>0</v>
      </c>
      <c r="AE711" s="16">
        <f t="shared" si="213"/>
        <v>0</v>
      </c>
      <c r="AF711" s="16">
        <f t="shared" si="213"/>
        <v>0</v>
      </c>
      <c r="AG711" s="16">
        <f t="shared" si="213"/>
        <v>0</v>
      </c>
      <c r="AH711" s="16">
        <f t="shared" si="213"/>
        <v>0</v>
      </c>
      <c r="AI711" s="16">
        <f t="shared" si="213"/>
        <v>0</v>
      </c>
      <c r="AJ711" s="16">
        <f t="shared" si="213"/>
        <v>0</v>
      </c>
      <c r="AK711" s="16">
        <f t="shared" si="213"/>
        <v>0</v>
      </c>
      <c r="AL711" s="16">
        <f t="shared" si="213"/>
        <v>0</v>
      </c>
      <c r="AM711" s="16">
        <f t="shared" si="213"/>
        <v>0</v>
      </c>
      <c r="AN711" s="16">
        <f t="shared" si="213"/>
        <v>0</v>
      </c>
      <c r="AO711" s="16">
        <f t="shared" si="213"/>
        <v>0</v>
      </c>
      <c r="AP711" s="16">
        <f t="shared" si="213"/>
        <v>0</v>
      </c>
      <c r="AQ711" s="16">
        <f t="shared" si="213"/>
        <v>0</v>
      </c>
      <c r="AR711" s="16">
        <f t="shared" si="213"/>
        <v>0</v>
      </c>
      <c r="AS711" s="16">
        <f t="shared" si="213"/>
        <v>0</v>
      </c>
      <c r="AT711" s="16">
        <f t="shared" si="213"/>
        <v>0</v>
      </c>
      <c r="AU711" s="16">
        <f t="shared" si="213"/>
        <v>0</v>
      </c>
    </row>
    <row r="712" spans="1:47" hidden="1" x14ac:dyDescent="0.2">
      <c r="B712" s="49">
        <f t="shared" ref="B712:AU712" si="214">+IF(B679&lt;SUM(B680:B682),1,0)</f>
        <v>0</v>
      </c>
      <c r="C712" s="49">
        <f t="shared" si="214"/>
        <v>0</v>
      </c>
      <c r="D712" s="49">
        <f t="shared" si="214"/>
        <v>0</v>
      </c>
      <c r="E712" s="49">
        <f t="shared" si="214"/>
        <v>0</v>
      </c>
      <c r="F712" s="49">
        <f t="shared" si="214"/>
        <v>0</v>
      </c>
      <c r="G712" s="49">
        <f t="shared" si="214"/>
        <v>0</v>
      </c>
      <c r="H712" s="49">
        <f t="shared" si="214"/>
        <v>0</v>
      </c>
      <c r="I712" s="49">
        <f t="shared" si="214"/>
        <v>0</v>
      </c>
      <c r="J712" s="49">
        <f t="shared" si="214"/>
        <v>0</v>
      </c>
      <c r="K712" s="49">
        <f t="shared" si="214"/>
        <v>0</v>
      </c>
      <c r="L712" s="49">
        <f t="shared" si="214"/>
        <v>0</v>
      </c>
      <c r="M712" s="49">
        <f t="shared" si="214"/>
        <v>0</v>
      </c>
      <c r="N712" s="49">
        <f t="shared" si="214"/>
        <v>0</v>
      </c>
      <c r="O712" s="49">
        <f t="shared" si="214"/>
        <v>0</v>
      </c>
      <c r="P712" s="49">
        <f t="shared" si="214"/>
        <v>0</v>
      </c>
      <c r="Q712" s="49">
        <f t="shared" si="214"/>
        <v>0</v>
      </c>
      <c r="R712" s="49">
        <f t="shared" si="214"/>
        <v>0</v>
      </c>
      <c r="S712" s="49">
        <f t="shared" si="214"/>
        <v>0</v>
      </c>
      <c r="T712" s="49">
        <f t="shared" si="214"/>
        <v>0</v>
      </c>
      <c r="U712" s="49">
        <f t="shared" si="214"/>
        <v>0</v>
      </c>
      <c r="V712" s="49">
        <f t="shared" si="214"/>
        <v>0</v>
      </c>
      <c r="W712" s="49">
        <f t="shared" si="214"/>
        <v>0</v>
      </c>
      <c r="X712" s="49">
        <f t="shared" si="214"/>
        <v>0</v>
      </c>
      <c r="Y712" s="49">
        <f t="shared" si="214"/>
        <v>0</v>
      </c>
      <c r="Z712" s="49">
        <f t="shared" si="214"/>
        <v>0</v>
      </c>
      <c r="AA712" s="49">
        <f t="shared" si="214"/>
        <v>0</v>
      </c>
      <c r="AB712" s="49">
        <f t="shared" si="214"/>
        <v>0</v>
      </c>
      <c r="AC712" s="49">
        <f t="shared" si="214"/>
        <v>0</v>
      </c>
      <c r="AD712" s="49">
        <f t="shared" si="214"/>
        <v>0</v>
      </c>
      <c r="AE712" s="49">
        <f t="shared" si="214"/>
        <v>0</v>
      </c>
      <c r="AF712" s="49">
        <f t="shared" si="214"/>
        <v>0</v>
      </c>
      <c r="AG712" s="49">
        <f t="shared" si="214"/>
        <v>0</v>
      </c>
      <c r="AH712" s="49">
        <f t="shared" si="214"/>
        <v>0</v>
      </c>
      <c r="AI712" s="49">
        <f t="shared" si="214"/>
        <v>0</v>
      </c>
      <c r="AJ712" s="49">
        <f t="shared" si="214"/>
        <v>0</v>
      </c>
      <c r="AK712" s="49">
        <f t="shared" si="214"/>
        <v>0</v>
      </c>
      <c r="AL712" s="49">
        <f t="shared" si="214"/>
        <v>0</v>
      </c>
      <c r="AM712" s="49">
        <f t="shared" si="214"/>
        <v>0</v>
      </c>
      <c r="AN712" s="49">
        <f t="shared" si="214"/>
        <v>0</v>
      </c>
      <c r="AO712" s="49">
        <f t="shared" si="214"/>
        <v>0</v>
      </c>
      <c r="AP712" s="49">
        <f t="shared" si="214"/>
        <v>0</v>
      </c>
      <c r="AQ712" s="49">
        <f t="shared" si="214"/>
        <v>0</v>
      </c>
      <c r="AR712" s="49">
        <f t="shared" si="214"/>
        <v>0</v>
      </c>
      <c r="AS712" s="49">
        <f t="shared" si="214"/>
        <v>0</v>
      </c>
      <c r="AT712" s="49">
        <f t="shared" si="214"/>
        <v>0</v>
      </c>
      <c r="AU712" s="49">
        <f t="shared" si="214"/>
        <v>0</v>
      </c>
    </row>
  </sheetData>
  <sheetProtection algorithmName="SHA-512" hashValue="XvbviKtGdnUZaTzT1WcHuHmLA2aDTwSxdSnltlwkQ0fKpz7hPCQU5niz1Sr1lE9V44N8bsZxW6B43ufZPXkE0A==" saltValue="dYruBJvRaZPanEU/i9SV4Q==" spinCount="100000" sheet="1" objects="1" scenarios="1"/>
  <mergeCells count="216">
    <mergeCell ref="AB94:AC94"/>
    <mergeCell ref="AB183:AC183"/>
    <mergeCell ref="AB272:AC272"/>
    <mergeCell ref="AB361:AC361"/>
    <mergeCell ref="AB450:AC450"/>
    <mergeCell ref="AB539:AC539"/>
    <mergeCell ref="M182:AD182"/>
    <mergeCell ref="M271:AD271"/>
    <mergeCell ref="M272:O272"/>
    <mergeCell ref="M361:O361"/>
    <mergeCell ref="M360:AD360"/>
    <mergeCell ref="M449:AD449"/>
    <mergeCell ref="M538:AD538"/>
    <mergeCell ref="P361:AA361"/>
    <mergeCell ref="AD361:AD362"/>
    <mergeCell ref="AD539:AD540"/>
    <mergeCell ref="P94:AA94"/>
    <mergeCell ref="P183:AA183"/>
    <mergeCell ref="A3:A6"/>
    <mergeCell ref="A92:A95"/>
    <mergeCell ref="A181:A184"/>
    <mergeCell ref="A270:A273"/>
    <mergeCell ref="A359:A362"/>
    <mergeCell ref="AB5:AC5"/>
    <mergeCell ref="M4:AD4"/>
    <mergeCell ref="M5:O5"/>
    <mergeCell ref="M94:O94"/>
    <mergeCell ref="M183:O183"/>
    <mergeCell ref="B270:AU270"/>
    <mergeCell ref="H271:L271"/>
    <mergeCell ref="AE271:AJ271"/>
    <mergeCell ref="C272:C273"/>
    <mergeCell ref="D272:F272"/>
    <mergeCell ref="AH183:AH184"/>
    <mergeCell ref="AI183:AI184"/>
    <mergeCell ref="AJ183:AJ184"/>
    <mergeCell ref="AK183:AK184"/>
    <mergeCell ref="AL183:AR183"/>
    <mergeCell ref="AS183:AT183"/>
    <mergeCell ref="B92:AU92"/>
    <mergeCell ref="H93:L93"/>
    <mergeCell ref="M93:AD93"/>
    <mergeCell ref="A626:A629"/>
    <mergeCell ref="AH628:AH629"/>
    <mergeCell ref="M628:O628"/>
    <mergeCell ref="AB628:AC628"/>
    <mergeCell ref="AK627:AU627"/>
    <mergeCell ref="B627:B629"/>
    <mergeCell ref="H627:L627"/>
    <mergeCell ref="M627:AD627"/>
    <mergeCell ref="AE627:AJ627"/>
    <mergeCell ref="AU628:AU629"/>
    <mergeCell ref="AS628:AT628"/>
    <mergeCell ref="P628:AA628"/>
    <mergeCell ref="AD628:AD629"/>
    <mergeCell ref="AE628:AE629"/>
    <mergeCell ref="AF628:AF629"/>
    <mergeCell ref="AI628:AI629"/>
    <mergeCell ref="K628:L628"/>
    <mergeCell ref="AK539:AK540"/>
    <mergeCell ref="AL628:AR628"/>
    <mergeCell ref="AH539:AH540"/>
    <mergeCell ref="AL539:AR539"/>
    <mergeCell ref="AS539:AT539"/>
    <mergeCell ref="B626:AU626"/>
    <mergeCell ref="AJ539:AJ540"/>
    <mergeCell ref="AI539:AI540"/>
    <mergeCell ref="AU539:AU540"/>
    <mergeCell ref="H628:J628"/>
    <mergeCell ref="C628:C629"/>
    <mergeCell ref="C627:G627"/>
    <mergeCell ref="D628:F628"/>
    <mergeCell ref="G628:G629"/>
    <mergeCell ref="AJ628:AJ629"/>
    <mergeCell ref="AK628:AK629"/>
    <mergeCell ref="AG628:AG629"/>
    <mergeCell ref="A448:A451"/>
    <mergeCell ref="A537:A540"/>
    <mergeCell ref="AG539:AG540"/>
    <mergeCell ref="B538:B540"/>
    <mergeCell ref="B449:B451"/>
    <mergeCell ref="P539:AA539"/>
    <mergeCell ref="AG450:AG451"/>
    <mergeCell ref="M450:O450"/>
    <mergeCell ref="M539:O539"/>
    <mergeCell ref="P450:AA450"/>
    <mergeCell ref="AD450:AD451"/>
    <mergeCell ref="AE539:AE540"/>
    <mergeCell ref="AF539:AF540"/>
    <mergeCell ref="K539:L539"/>
    <mergeCell ref="D539:F539"/>
    <mergeCell ref="G539:G540"/>
    <mergeCell ref="C539:C540"/>
    <mergeCell ref="H539:J539"/>
    <mergeCell ref="B537:AU537"/>
    <mergeCell ref="H538:L538"/>
    <mergeCell ref="AE538:AJ538"/>
    <mergeCell ref="AH450:AH451"/>
    <mergeCell ref="G450:G451"/>
    <mergeCell ref="H450:J450"/>
    <mergeCell ref="AJ361:AJ362"/>
    <mergeCell ref="AI450:AI451"/>
    <mergeCell ref="AK450:AK451"/>
    <mergeCell ref="AE449:AJ449"/>
    <mergeCell ref="AJ450:AJ451"/>
    <mergeCell ref="AH361:AH362"/>
    <mergeCell ref="AE450:AE451"/>
    <mergeCell ref="AF450:AF451"/>
    <mergeCell ref="B448:AU448"/>
    <mergeCell ref="H449:L449"/>
    <mergeCell ref="C361:C362"/>
    <mergeCell ref="K450:L450"/>
    <mergeCell ref="AL450:AR450"/>
    <mergeCell ref="AU450:AU451"/>
    <mergeCell ref="AU272:AU273"/>
    <mergeCell ref="B359:AU359"/>
    <mergeCell ref="H360:L360"/>
    <mergeCell ref="AE360:AJ360"/>
    <mergeCell ref="AI361:AI362"/>
    <mergeCell ref="AK272:AK273"/>
    <mergeCell ref="AH272:AH273"/>
    <mergeCell ref="AI272:AI273"/>
    <mergeCell ref="AJ272:AJ273"/>
    <mergeCell ref="AK360:AU360"/>
    <mergeCell ref="AL272:AR272"/>
    <mergeCell ref="AS272:AT272"/>
    <mergeCell ref="H272:J272"/>
    <mergeCell ref="K272:L272"/>
    <mergeCell ref="D361:F361"/>
    <mergeCell ref="G361:G362"/>
    <mergeCell ref="H361:J361"/>
    <mergeCell ref="K361:L361"/>
    <mergeCell ref="G272:G273"/>
    <mergeCell ref="P272:AA272"/>
    <mergeCell ref="AD272:AD273"/>
    <mergeCell ref="AE272:AE273"/>
    <mergeCell ref="AF272:AF273"/>
    <mergeCell ref="AG272:AG273"/>
    <mergeCell ref="AJ5:AJ6"/>
    <mergeCell ref="AK5:AK6"/>
    <mergeCell ref="AL5:AR5"/>
    <mergeCell ref="B4:B6"/>
    <mergeCell ref="B3:AU3"/>
    <mergeCell ref="G5:G6"/>
    <mergeCell ref="AK4:AU4"/>
    <mergeCell ref="AU5:AU6"/>
    <mergeCell ref="AS5:AT5"/>
    <mergeCell ref="D5:F5"/>
    <mergeCell ref="H5:J5"/>
    <mergeCell ref="K5:L5"/>
    <mergeCell ref="H4:L4"/>
    <mergeCell ref="P5:AA5"/>
    <mergeCell ref="C5:C6"/>
    <mergeCell ref="C4:G4"/>
    <mergeCell ref="AU183:AU184"/>
    <mergeCell ref="AE93:AJ93"/>
    <mergeCell ref="AD5:AD6"/>
    <mergeCell ref="AE4:AJ4"/>
    <mergeCell ref="AE5:AE6"/>
    <mergeCell ref="AF5:AF6"/>
    <mergeCell ref="AF94:AF95"/>
    <mergeCell ref="AG94:AG95"/>
    <mergeCell ref="AH94:AH95"/>
    <mergeCell ref="AI94:AI95"/>
    <mergeCell ref="AE182:AJ182"/>
    <mergeCell ref="AD183:AD184"/>
    <mergeCell ref="AE183:AE184"/>
    <mergeCell ref="AF183:AF184"/>
    <mergeCell ref="AG183:AG184"/>
    <mergeCell ref="AJ94:AJ95"/>
    <mergeCell ref="AK94:AK95"/>
    <mergeCell ref="AL94:AR94"/>
    <mergeCell ref="AS94:AT94"/>
    <mergeCell ref="AK182:AU182"/>
    <mergeCell ref="AK93:AU93"/>
    <mergeCell ref="AG5:AG6"/>
    <mergeCell ref="AH5:AH6"/>
    <mergeCell ref="AI5:AI6"/>
    <mergeCell ref="C94:C95"/>
    <mergeCell ref="B93:B95"/>
    <mergeCell ref="D94:F94"/>
    <mergeCell ref="G94:G95"/>
    <mergeCell ref="H94:J94"/>
    <mergeCell ref="K94:L94"/>
    <mergeCell ref="H182:L182"/>
    <mergeCell ref="B182:B184"/>
    <mergeCell ref="C182:G182"/>
    <mergeCell ref="D183:F183"/>
    <mergeCell ref="G183:G184"/>
    <mergeCell ref="H183:J183"/>
    <mergeCell ref="K183:L183"/>
    <mergeCell ref="C93:G93"/>
    <mergeCell ref="AK271:AU271"/>
    <mergeCell ref="AU94:AU95"/>
    <mergeCell ref="B181:AU181"/>
    <mergeCell ref="AD94:AD95"/>
    <mergeCell ref="AE94:AE95"/>
    <mergeCell ref="AE361:AE362"/>
    <mergeCell ref="AF361:AF362"/>
    <mergeCell ref="AG361:AG362"/>
    <mergeCell ref="AK538:AU538"/>
    <mergeCell ref="AS361:AT361"/>
    <mergeCell ref="AS450:AT450"/>
    <mergeCell ref="AK449:AU449"/>
    <mergeCell ref="AU361:AU362"/>
    <mergeCell ref="AK361:AK362"/>
    <mergeCell ref="AL361:AR361"/>
    <mergeCell ref="C450:C451"/>
    <mergeCell ref="C449:G449"/>
    <mergeCell ref="C538:G538"/>
    <mergeCell ref="D450:F450"/>
    <mergeCell ref="B271:B273"/>
    <mergeCell ref="C271:G271"/>
    <mergeCell ref="B360:B362"/>
    <mergeCell ref="C360:G360"/>
    <mergeCell ref="C183:C184"/>
  </mergeCells>
  <dataValidations count="1">
    <dataValidation type="whole" operator="greaterThanOrEqual" allowBlank="1" showInputMessage="1" showErrorMessage="1" error="Esta célula deverá contar um inteiro maior ou igual que zero" sqref="C313:AU317 C402:AU406 C46:AU50 C135:AU139 C224:AU228 C491:AU495 C580:AU584 C383:AU385 C574:AU578 C371:AU374 C599:AU603 C606:AU607 C609:AU611 C613:AU621 C366:AU369 C561:AU563 C40:AU44 C675:AU686 C65:AU69 C72:AU73 C75:AU77 C79:AU87 C549:AU552 C586:AU597 C129:AU133 C544:AU547 C154:AU158 C161:AU162 C164:AU166 C168:AU176 C554:AU555 C23:AU24 C218:AU222 C31:AU32 C243:AU247 C250:AU251 C253:AU255 C257:AU265 C34:AU35 C116:AU118 C307:AU311 C104:AU107 C332:AU336 C339:AU340 C342:AU344 C346:AU354 C99:AU102 C205:AU207 C396:AU400 C193:AU196 C421:AU425 C428:AU429 C431:AU433 C435:AU443 C188:AU191 C294:AU296 C485:AU489 C282:AU285 C510:AU514 C517:AU518 C520:AU522 C524:AU532 C277:AU280 C669:AU673 C472:AU474 C663:AU667 C460:AU463 C688:AU692 C695:AU696 C698:AU700 C702:AU710 C455:AU458 C52:AU63 C141:AU152 C230:AU241 C319:AU330 C408:AU419 C497:AU508 C27:AU29 C109:AU110 C198:AU199 C287:AU288 C376:AU377 C465:AU466 C15:AU18 C10:AU13 C20:AU21 C112:AU113 C120:AU121 C123:AU124 C201:AU202 C209:AU210 C212:AU213 C290:AU291 C298:AU299 C301:AU302 C379:AU380 C387:AU388 C390:AU391 C468:AU469 C476:AU477 C479:AU480 C557:AU558 C565:AU566 C568:AU569 C646:AU647 C654:AU655 C657:AU658 C650:AU652 C638:AU641 C633:AU636 C643:AU644" xr:uid="{00000000-0002-0000-0100-000000000000}">
      <formula1>0</formula1>
    </dataValidation>
  </dataValidations>
  <pageMargins left="0.75" right="0.75" top="1" bottom="1" header="0" footer="0"/>
  <pageSetup paperSize="9" scale="5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G15"/>
  <sheetViews>
    <sheetView showGridLines="0" zoomScaleNormal="100" workbookViewId="0"/>
  </sheetViews>
  <sheetFormatPr defaultColWidth="9.140625" defaultRowHeight="12.75" x14ac:dyDescent="0.2"/>
  <cols>
    <col min="1" max="1" width="78.85546875" style="11" customWidth="1"/>
    <col min="2" max="2" width="14.7109375" style="11" customWidth="1"/>
    <col min="3" max="6" width="17" style="13" customWidth="1"/>
    <col min="7" max="16384" width="9.140625" style="11"/>
  </cols>
  <sheetData>
    <row r="1" spans="1:7" x14ac:dyDescent="0.2">
      <c r="A1" s="112" t="s">
        <v>334</v>
      </c>
      <c r="B1" s="10" t="str">
        <f>IF(Cabeçalho!B6&lt;&gt;0,Cabeçalho!B6,"")</f>
        <v/>
      </c>
    </row>
    <row r="2" spans="1:7" x14ac:dyDescent="0.2">
      <c r="A2" s="21"/>
      <c r="B2" s="21"/>
    </row>
    <row r="3" spans="1:7" x14ac:dyDescent="0.2">
      <c r="A3" s="21"/>
      <c r="B3" s="21"/>
    </row>
    <row r="4" spans="1:7" x14ac:dyDescent="0.2">
      <c r="A4" s="21"/>
      <c r="B4" s="21"/>
    </row>
    <row r="5" spans="1:7" s="13" customFormat="1" ht="28.5" customHeight="1" x14ac:dyDescent="0.2">
      <c r="A5" s="22"/>
      <c r="B5" s="23"/>
      <c r="C5" s="152" t="s">
        <v>335</v>
      </c>
      <c r="D5" s="153"/>
      <c r="E5" s="152" t="s">
        <v>336</v>
      </c>
      <c r="F5" s="153"/>
    </row>
    <row r="6" spans="1:7" s="13" customFormat="1" x14ac:dyDescent="0.2">
      <c r="A6" s="22"/>
      <c r="B6" s="23"/>
      <c r="C6" s="20" t="s">
        <v>84</v>
      </c>
      <c r="D6" s="20" t="s">
        <v>85</v>
      </c>
      <c r="E6" s="20" t="s">
        <v>84</v>
      </c>
      <c r="F6" s="20" t="s">
        <v>85</v>
      </c>
    </row>
    <row r="7" spans="1:7" x14ac:dyDescent="0.2">
      <c r="A7" s="113" t="s">
        <v>281</v>
      </c>
      <c r="B7" s="24"/>
      <c r="C7" s="72"/>
      <c r="D7" s="44"/>
      <c r="E7" s="72"/>
      <c r="F7" s="44"/>
    </row>
    <row r="8" spans="1:7" x14ac:dyDescent="0.2">
      <c r="A8" s="67" t="s">
        <v>254</v>
      </c>
      <c r="B8" s="24"/>
      <c r="C8" s="72"/>
      <c r="D8" s="44"/>
      <c r="E8" s="72"/>
      <c r="F8" s="44"/>
    </row>
    <row r="9" spans="1:7" x14ac:dyDescent="0.2">
      <c r="A9" s="114" t="s">
        <v>337</v>
      </c>
      <c r="B9" s="24"/>
      <c r="C9" s="8"/>
      <c r="D9" s="8"/>
      <c r="E9" s="44"/>
      <c r="F9" s="44"/>
    </row>
    <row r="10" spans="1:7" x14ac:dyDescent="0.2">
      <c r="A10" s="115" t="s">
        <v>25</v>
      </c>
      <c r="B10" s="24"/>
      <c r="C10" s="8"/>
      <c r="D10" s="8"/>
      <c r="E10" s="8"/>
      <c r="F10" s="8"/>
    </row>
    <row r="11" spans="1:7" x14ac:dyDescent="0.2">
      <c r="A11" s="115" t="s">
        <v>86</v>
      </c>
      <c r="B11" s="24"/>
      <c r="C11" s="8"/>
      <c r="D11" s="8"/>
      <c r="E11" s="8"/>
      <c r="F11" s="8"/>
    </row>
    <row r="12" spans="1:7" x14ac:dyDescent="0.2">
      <c r="A12" s="114" t="s">
        <v>87</v>
      </c>
      <c r="B12" s="24"/>
      <c r="C12" s="8"/>
      <c r="D12" s="8"/>
      <c r="E12" s="8"/>
      <c r="F12" s="8"/>
    </row>
    <row r="13" spans="1:7" x14ac:dyDescent="0.2">
      <c r="A13" s="115" t="s">
        <v>88</v>
      </c>
      <c r="B13" s="24"/>
      <c r="C13" s="8"/>
      <c r="D13" s="8"/>
      <c r="E13" s="8"/>
      <c r="F13" s="8"/>
    </row>
    <row r="14" spans="1:7" x14ac:dyDescent="0.2">
      <c r="A14" s="115" t="s">
        <v>89</v>
      </c>
      <c r="B14" s="8"/>
      <c r="C14" s="6"/>
      <c r="D14" s="6"/>
      <c r="E14" s="6"/>
      <c r="F14" s="6"/>
      <c r="G14" s="6"/>
    </row>
    <row r="15" spans="1:7" x14ac:dyDescent="0.2">
      <c r="A15" s="5"/>
      <c r="B15" s="6"/>
      <c r="C15" s="6"/>
      <c r="D15" s="6"/>
      <c r="E15" s="6"/>
      <c r="F15" s="6"/>
    </row>
  </sheetData>
  <sheetProtection algorithmName="SHA-512" hashValue="Pzf/6e/NZQFGAsJqnLGFMpI9ueEymxfc7k0a250fe7lkw7l16hsGIUUTvNskVIDByRNtWVg/yWm16+telK8SDA==" saltValue="SL3JpWCmQGT+W9syLm99sQ==" spinCount="100000" sheet="1" objects="1" scenarios="1"/>
  <mergeCells count="2">
    <mergeCell ref="C5:D5"/>
    <mergeCell ref="E5:F5"/>
  </mergeCells>
  <dataValidations count="2">
    <dataValidation type="whole" operator="greaterThanOrEqual" allowBlank="1" showInputMessage="1" showErrorMessage="1" error="Esta célula deverá contar um inteiro maior ou igual que zero" sqref="E10:F12 B10:B11 C13:F13 C9:D12 B13:B14" xr:uid="{00000000-0002-0000-0300-000000000000}">
      <formula1>0</formula1>
    </dataValidation>
    <dataValidation type="decimal" operator="greaterThanOrEqual" allowBlank="1" showInputMessage="1" showErrorMessage="1" error="Esta célula deverá contar um valor maior ou igual que zero" sqref="C7:C8 E7:E8" xr:uid="{00000000-0002-0000-0300-000001000000}">
      <formula1>0</formula1>
    </dataValidation>
  </dataValidations>
  <pageMargins left="0.75" right="0.75" top="1" bottom="1" header="0" footer="0"/>
  <pageSetup paperSize="9" scale="5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CP712"/>
  <sheetViews>
    <sheetView showGridLines="0" zoomScaleNormal="100" workbookViewId="0"/>
  </sheetViews>
  <sheetFormatPr defaultColWidth="9.140625" defaultRowHeight="12.75" x14ac:dyDescent="0.2"/>
  <cols>
    <col min="1" max="1" width="76.85546875" style="11" customWidth="1"/>
    <col min="2" max="36" width="14.7109375" style="11" customWidth="1"/>
    <col min="37" max="37" width="15.85546875" style="11" customWidth="1"/>
    <col min="38" max="47" width="14.7109375" style="11" customWidth="1"/>
    <col min="48" max="16384" width="9.140625" style="11"/>
  </cols>
  <sheetData>
    <row r="1" spans="1:47" x14ac:dyDescent="0.2">
      <c r="A1" s="112" t="s">
        <v>339</v>
      </c>
      <c r="B1" s="10" t="str">
        <f>IF(Cabeçalho!B6&lt;&gt;0,Cabeçalho!B6,"")</f>
        <v/>
      </c>
      <c r="C1" s="21"/>
    </row>
    <row r="2" spans="1:47" ht="111" customHeight="1" x14ac:dyDescent="0.2">
      <c r="A2" s="21"/>
      <c r="B2" s="21"/>
      <c r="C2" s="21"/>
    </row>
    <row r="3" spans="1:47" s="13" customFormat="1" ht="14.1" customHeight="1" x14ac:dyDescent="0.2">
      <c r="A3" s="154" t="s">
        <v>338</v>
      </c>
      <c r="B3" s="139" t="s">
        <v>35</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1"/>
    </row>
    <row r="4" spans="1:47" s="13" customFormat="1" ht="14.1" customHeight="1" x14ac:dyDescent="0.2">
      <c r="A4" s="155"/>
      <c r="B4" s="142" t="s">
        <v>22</v>
      </c>
      <c r="C4" s="139" t="s">
        <v>45</v>
      </c>
      <c r="D4" s="140"/>
      <c r="E4" s="140"/>
      <c r="F4" s="140"/>
      <c r="G4" s="141"/>
      <c r="H4" s="146" t="s">
        <v>51</v>
      </c>
      <c r="I4" s="146"/>
      <c r="J4" s="146"/>
      <c r="K4" s="146"/>
      <c r="L4" s="146"/>
      <c r="M4" s="144" t="s">
        <v>101</v>
      </c>
      <c r="N4" s="145"/>
      <c r="O4" s="145"/>
      <c r="P4" s="145"/>
      <c r="Q4" s="145"/>
      <c r="R4" s="145"/>
      <c r="S4" s="145"/>
      <c r="T4" s="145"/>
      <c r="U4" s="145"/>
      <c r="V4" s="145"/>
      <c r="W4" s="145"/>
      <c r="X4" s="145"/>
      <c r="Y4" s="145"/>
      <c r="Z4" s="145"/>
      <c r="AA4" s="145"/>
      <c r="AB4" s="145"/>
      <c r="AC4" s="145"/>
      <c r="AD4" s="151"/>
      <c r="AE4" s="139" t="s">
        <v>23</v>
      </c>
      <c r="AF4" s="140"/>
      <c r="AG4" s="140"/>
      <c r="AH4" s="140"/>
      <c r="AI4" s="140"/>
      <c r="AJ4" s="141"/>
      <c r="AK4" s="139" t="s">
        <v>29</v>
      </c>
      <c r="AL4" s="140"/>
      <c r="AM4" s="140"/>
      <c r="AN4" s="140"/>
      <c r="AO4" s="140"/>
      <c r="AP4" s="140"/>
      <c r="AQ4" s="140"/>
      <c r="AR4" s="140"/>
      <c r="AS4" s="140"/>
      <c r="AT4" s="140"/>
      <c r="AU4" s="141"/>
    </row>
    <row r="5" spans="1:47" s="13" customFormat="1" ht="39.950000000000003" customHeight="1" x14ac:dyDescent="0.2">
      <c r="A5" s="155"/>
      <c r="B5" s="148"/>
      <c r="C5" s="146" t="s">
        <v>24</v>
      </c>
      <c r="D5" s="147" t="s">
        <v>46</v>
      </c>
      <c r="E5" s="147"/>
      <c r="F5" s="147"/>
      <c r="G5" s="146" t="s">
        <v>50</v>
      </c>
      <c r="H5" s="146" t="s">
        <v>52</v>
      </c>
      <c r="I5" s="146"/>
      <c r="J5" s="146"/>
      <c r="K5" s="146" t="s">
        <v>56</v>
      </c>
      <c r="L5" s="146"/>
      <c r="M5" s="139" t="s">
        <v>142</v>
      </c>
      <c r="N5" s="140"/>
      <c r="O5" s="141"/>
      <c r="P5" s="147" t="s">
        <v>83</v>
      </c>
      <c r="Q5" s="146"/>
      <c r="R5" s="146"/>
      <c r="S5" s="146"/>
      <c r="T5" s="146"/>
      <c r="U5" s="146"/>
      <c r="V5" s="146"/>
      <c r="W5" s="146"/>
      <c r="X5" s="146"/>
      <c r="Y5" s="146"/>
      <c r="Z5" s="146"/>
      <c r="AA5" s="146"/>
      <c r="AB5" s="147" t="s">
        <v>141</v>
      </c>
      <c r="AC5" s="147"/>
      <c r="AD5" s="146" t="s">
        <v>26</v>
      </c>
      <c r="AE5" s="142" t="s">
        <v>68</v>
      </c>
      <c r="AF5" s="142" t="s">
        <v>69</v>
      </c>
      <c r="AG5" s="142" t="s">
        <v>70</v>
      </c>
      <c r="AH5" s="142" t="s">
        <v>71</v>
      </c>
      <c r="AI5" s="142" t="s">
        <v>72</v>
      </c>
      <c r="AJ5" s="142" t="s">
        <v>73</v>
      </c>
      <c r="AK5" s="142" t="s">
        <v>28</v>
      </c>
      <c r="AL5" s="147" t="s">
        <v>92</v>
      </c>
      <c r="AM5" s="147"/>
      <c r="AN5" s="147"/>
      <c r="AO5" s="147"/>
      <c r="AP5" s="147"/>
      <c r="AQ5" s="147"/>
      <c r="AR5" s="147"/>
      <c r="AS5" s="146" t="s">
        <v>79</v>
      </c>
      <c r="AT5" s="146"/>
      <c r="AU5" s="142" t="s">
        <v>78</v>
      </c>
    </row>
    <row r="6" spans="1:47" s="13" customFormat="1" ht="45" x14ac:dyDescent="0.2">
      <c r="A6" s="155"/>
      <c r="B6" s="143"/>
      <c r="C6" s="146"/>
      <c r="D6" s="19" t="s">
        <v>47</v>
      </c>
      <c r="E6" s="19" t="s">
        <v>48</v>
      </c>
      <c r="F6" s="19" t="s">
        <v>49</v>
      </c>
      <c r="G6" s="146"/>
      <c r="H6" s="19" t="s">
        <v>53</v>
      </c>
      <c r="I6" s="19" t="s">
        <v>54</v>
      </c>
      <c r="J6" s="19" t="s">
        <v>55</v>
      </c>
      <c r="K6" s="19" t="s">
        <v>57</v>
      </c>
      <c r="L6" s="19" t="s">
        <v>58</v>
      </c>
      <c r="M6" s="19" t="s">
        <v>53</v>
      </c>
      <c r="N6" s="19" t="s">
        <v>54</v>
      </c>
      <c r="O6" s="19" t="s">
        <v>143</v>
      </c>
      <c r="P6" s="20" t="s">
        <v>82</v>
      </c>
      <c r="Q6" s="20" t="s">
        <v>98</v>
      </c>
      <c r="R6" s="19" t="s">
        <v>59</v>
      </c>
      <c r="S6" s="19" t="s">
        <v>60</v>
      </c>
      <c r="T6" s="19" t="s">
        <v>61</v>
      </c>
      <c r="U6" s="19" t="s">
        <v>62</v>
      </c>
      <c r="V6" s="19" t="s">
        <v>63</v>
      </c>
      <c r="W6" s="20" t="s">
        <v>97</v>
      </c>
      <c r="X6" s="20" t="s">
        <v>96</v>
      </c>
      <c r="Y6" s="19" t="s">
        <v>64</v>
      </c>
      <c r="Z6" s="19" t="s">
        <v>65</v>
      </c>
      <c r="AA6" s="19" t="s">
        <v>66</v>
      </c>
      <c r="AB6" s="19" t="s">
        <v>67</v>
      </c>
      <c r="AC6" s="19" t="s">
        <v>35</v>
      </c>
      <c r="AD6" s="146"/>
      <c r="AE6" s="143"/>
      <c r="AF6" s="143"/>
      <c r="AG6" s="143"/>
      <c r="AH6" s="143"/>
      <c r="AI6" s="143"/>
      <c r="AJ6" s="143"/>
      <c r="AK6" s="143"/>
      <c r="AL6" s="19" t="s">
        <v>74</v>
      </c>
      <c r="AM6" s="20" t="s">
        <v>95</v>
      </c>
      <c r="AN6" s="20" t="s">
        <v>94</v>
      </c>
      <c r="AO6" s="20" t="s">
        <v>93</v>
      </c>
      <c r="AP6" s="19" t="s">
        <v>75</v>
      </c>
      <c r="AQ6" s="19" t="s">
        <v>76</v>
      </c>
      <c r="AR6" s="19" t="s">
        <v>77</v>
      </c>
      <c r="AS6" s="19" t="s">
        <v>80</v>
      </c>
      <c r="AT6" s="19" t="s">
        <v>81</v>
      </c>
      <c r="AU6" s="143"/>
    </row>
    <row r="7" spans="1:47" s="49" customFormat="1" ht="14.1" customHeight="1" x14ac:dyDescent="0.2">
      <c r="A7" s="15" t="s">
        <v>249</v>
      </c>
      <c r="B7" s="16">
        <f t="shared" ref="B7:B35" si="0">SUM(C7:AU7)</f>
        <v>0</v>
      </c>
      <c r="C7" s="16">
        <f>+C8+C25</f>
        <v>0</v>
      </c>
      <c r="D7" s="16">
        <f t="shared" ref="D7:AU7" si="1">+D8+D25</f>
        <v>0</v>
      </c>
      <c r="E7" s="16">
        <f t="shared" si="1"/>
        <v>0</v>
      </c>
      <c r="F7" s="16">
        <f t="shared" si="1"/>
        <v>0</v>
      </c>
      <c r="G7" s="16">
        <f t="shared" si="1"/>
        <v>0</v>
      </c>
      <c r="H7" s="16">
        <f t="shared" si="1"/>
        <v>0</v>
      </c>
      <c r="I7" s="16">
        <f t="shared" si="1"/>
        <v>0</v>
      </c>
      <c r="J7" s="16">
        <f t="shared" si="1"/>
        <v>0</v>
      </c>
      <c r="K7" s="16">
        <f t="shared" si="1"/>
        <v>0</v>
      </c>
      <c r="L7" s="16">
        <f t="shared" si="1"/>
        <v>0</v>
      </c>
      <c r="M7" s="16">
        <f t="shared" si="1"/>
        <v>0</v>
      </c>
      <c r="N7" s="16">
        <f t="shared" si="1"/>
        <v>0</v>
      </c>
      <c r="O7" s="16">
        <f t="shared" si="1"/>
        <v>0</v>
      </c>
      <c r="P7" s="16">
        <f t="shared" si="1"/>
        <v>0</v>
      </c>
      <c r="Q7" s="16">
        <f t="shared" si="1"/>
        <v>0</v>
      </c>
      <c r="R7" s="16">
        <f t="shared" si="1"/>
        <v>0</v>
      </c>
      <c r="S7" s="16">
        <f t="shared" si="1"/>
        <v>0</v>
      </c>
      <c r="T7" s="16">
        <f t="shared" si="1"/>
        <v>0</v>
      </c>
      <c r="U7" s="16">
        <f t="shared" si="1"/>
        <v>0</v>
      </c>
      <c r="V7" s="16">
        <f t="shared" si="1"/>
        <v>0</v>
      </c>
      <c r="W7" s="16">
        <f t="shared" si="1"/>
        <v>0</v>
      </c>
      <c r="X7" s="16">
        <f t="shared" si="1"/>
        <v>0</v>
      </c>
      <c r="Y7" s="16">
        <f t="shared" si="1"/>
        <v>0</v>
      </c>
      <c r="Z7" s="16">
        <f t="shared" si="1"/>
        <v>0</v>
      </c>
      <c r="AA7" s="16">
        <f t="shared" si="1"/>
        <v>0</v>
      </c>
      <c r="AB7" s="16">
        <f t="shared" si="1"/>
        <v>0</v>
      </c>
      <c r="AC7" s="16">
        <f t="shared" si="1"/>
        <v>0</v>
      </c>
      <c r="AD7" s="16">
        <f t="shared" si="1"/>
        <v>0</v>
      </c>
      <c r="AE7" s="16">
        <f t="shared" si="1"/>
        <v>0</v>
      </c>
      <c r="AF7" s="16">
        <f t="shared" si="1"/>
        <v>0</v>
      </c>
      <c r="AG7" s="16">
        <f t="shared" si="1"/>
        <v>0</v>
      </c>
      <c r="AH7" s="16">
        <f t="shared" si="1"/>
        <v>0</v>
      </c>
      <c r="AI7" s="16">
        <f t="shared" si="1"/>
        <v>0</v>
      </c>
      <c r="AJ7" s="16">
        <f t="shared" si="1"/>
        <v>0</v>
      </c>
      <c r="AK7" s="16">
        <f t="shared" si="1"/>
        <v>0</v>
      </c>
      <c r="AL7" s="16">
        <f t="shared" si="1"/>
        <v>0</v>
      </c>
      <c r="AM7" s="16">
        <f t="shared" si="1"/>
        <v>0</v>
      </c>
      <c r="AN7" s="16">
        <f t="shared" si="1"/>
        <v>0</v>
      </c>
      <c r="AO7" s="16">
        <f t="shared" si="1"/>
        <v>0</v>
      </c>
      <c r="AP7" s="16">
        <f t="shared" si="1"/>
        <v>0</v>
      </c>
      <c r="AQ7" s="16">
        <f t="shared" si="1"/>
        <v>0</v>
      </c>
      <c r="AR7" s="16">
        <f t="shared" si="1"/>
        <v>0</v>
      </c>
      <c r="AS7" s="16">
        <f t="shared" si="1"/>
        <v>0</v>
      </c>
      <c r="AT7" s="16">
        <f t="shared" si="1"/>
        <v>0</v>
      </c>
      <c r="AU7" s="16">
        <f t="shared" si="1"/>
        <v>0</v>
      </c>
    </row>
    <row r="8" spans="1:47" s="49" customFormat="1" ht="14.1" customHeight="1" x14ac:dyDescent="0.2">
      <c r="A8" s="25" t="s">
        <v>288</v>
      </c>
      <c r="B8" s="16">
        <f t="shared" si="0"/>
        <v>0</v>
      </c>
      <c r="C8" s="16">
        <f>+C9+C14+C19+C22</f>
        <v>0</v>
      </c>
      <c r="D8" s="16">
        <f t="shared" ref="D8:AU8" si="2">+D9+D14+D19+D22</f>
        <v>0</v>
      </c>
      <c r="E8" s="16">
        <f t="shared" si="2"/>
        <v>0</v>
      </c>
      <c r="F8" s="16">
        <f t="shared" si="2"/>
        <v>0</v>
      </c>
      <c r="G8" s="16">
        <f t="shared" si="2"/>
        <v>0</v>
      </c>
      <c r="H8" s="16">
        <f t="shared" si="2"/>
        <v>0</v>
      </c>
      <c r="I8" s="16">
        <f t="shared" si="2"/>
        <v>0</v>
      </c>
      <c r="J8" s="16">
        <f t="shared" si="2"/>
        <v>0</v>
      </c>
      <c r="K8" s="16">
        <f t="shared" si="2"/>
        <v>0</v>
      </c>
      <c r="L8" s="16">
        <f t="shared" si="2"/>
        <v>0</v>
      </c>
      <c r="M8" s="16">
        <f t="shared" si="2"/>
        <v>0</v>
      </c>
      <c r="N8" s="16">
        <f t="shared" si="2"/>
        <v>0</v>
      </c>
      <c r="O8" s="16">
        <f t="shared" si="2"/>
        <v>0</v>
      </c>
      <c r="P8" s="16">
        <f t="shared" si="2"/>
        <v>0</v>
      </c>
      <c r="Q8" s="16">
        <f t="shared" si="2"/>
        <v>0</v>
      </c>
      <c r="R8" s="16">
        <f t="shared" si="2"/>
        <v>0</v>
      </c>
      <c r="S8" s="16">
        <f t="shared" si="2"/>
        <v>0</v>
      </c>
      <c r="T8" s="16">
        <f t="shared" si="2"/>
        <v>0</v>
      </c>
      <c r="U8" s="16">
        <f t="shared" si="2"/>
        <v>0</v>
      </c>
      <c r="V8" s="16">
        <f t="shared" si="2"/>
        <v>0</v>
      </c>
      <c r="W8" s="16">
        <f t="shared" si="2"/>
        <v>0</v>
      </c>
      <c r="X8" s="16">
        <f t="shared" si="2"/>
        <v>0</v>
      </c>
      <c r="Y8" s="16">
        <f t="shared" si="2"/>
        <v>0</v>
      </c>
      <c r="Z8" s="16">
        <f t="shared" si="2"/>
        <v>0</v>
      </c>
      <c r="AA8" s="16">
        <f t="shared" si="2"/>
        <v>0</v>
      </c>
      <c r="AB8" s="16">
        <f t="shared" si="2"/>
        <v>0</v>
      </c>
      <c r="AC8" s="16">
        <f t="shared" si="2"/>
        <v>0</v>
      </c>
      <c r="AD8" s="16">
        <f t="shared" si="2"/>
        <v>0</v>
      </c>
      <c r="AE8" s="16">
        <f t="shared" si="2"/>
        <v>0</v>
      </c>
      <c r="AF8" s="16">
        <f t="shared" si="2"/>
        <v>0</v>
      </c>
      <c r="AG8" s="16">
        <f t="shared" si="2"/>
        <v>0</v>
      </c>
      <c r="AH8" s="16">
        <f t="shared" si="2"/>
        <v>0</v>
      </c>
      <c r="AI8" s="16">
        <f t="shared" si="2"/>
        <v>0</v>
      </c>
      <c r="AJ8" s="16">
        <f t="shared" si="2"/>
        <v>0</v>
      </c>
      <c r="AK8" s="16">
        <f t="shared" si="2"/>
        <v>0</v>
      </c>
      <c r="AL8" s="16">
        <f t="shared" si="2"/>
        <v>0</v>
      </c>
      <c r="AM8" s="16">
        <f t="shared" si="2"/>
        <v>0</v>
      </c>
      <c r="AN8" s="16">
        <f t="shared" si="2"/>
        <v>0</v>
      </c>
      <c r="AO8" s="16">
        <f t="shared" si="2"/>
        <v>0</v>
      </c>
      <c r="AP8" s="16">
        <f t="shared" si="2"/>
        <v>0</v>
      </c>
      <c r="AQ8" s="16">
        <f t="shared" si="2"/>
        <v>0</v>
      </c>
      <c r="AR8" s="16">
        <f t="shared" si="2"/>
        <v>0</v>
      </c>
      <c r="AS8" s="16">
        <f t="shared" si="2"/>
        <v>0</v>
      </c>
      <c r="AT8" s="16">
        <f t="shared" si="2"/>
        <v>0</v>
      </c>
      <c r="AU8" s="16">
        <f t="shared" si="2"/>
        <v>0</v>
      </c>
    </row>
    <row r="9" spans="1:47" s="49" customFormat="1" ht="14.1" customHeight="1" x14ac:dyDescent="0.2">
      <c r="A9" s="75" t="s">
        <v>246</v>
      </c>
      <c r="B9" s="16">
        <f t="shared" si="0"/>
        <v>0</v>
      </c>
      <c r="C9" s="17">
        <f>+C10+C11+C12+C13</f>
        <v>0</v>
      </c>
      <c r="D9" s="17">
        <f t="shared" ref="D9:AU9" si="3">+D10+D11+D12+D13</f>
        <v>0</v>
      </c>
      <c r="E9" s="17">
        <f t="shared" si="3"/>
        <v>0</v>
      </c>
      <c r="F9" s="17">
        <f t="shared" si="3"/>
        <v>0</v>
      </c>
      <c r="G9" s="17">
        <f t="shared" si="3"/>
        <v>0</v>
      </c>
      <c r="H9" s="17">
        <f t="shared" si="3"/>
        <v>0</v>
      </c>
      <c r="I9" s="17">
        <f t="shared" si="3"/>
        <v>0</v>
      </c>
      <c r="J9" s="17">
        <f t="shared" si="3"/>
        <v>0</v>
      </c>
      <c r="K9" s="17">
        <f t="shared" si="3"/>
        <v>0</v>
      </c>
      <c r="L9" s="17">
        <f t="shared" si="3"/>
        <v>0</v>
      </c>
      <c r="M9" s="17">
        <f t="shared" si="3"/>
        <v>0</v>
      </c>
      <c r="N9" s="17">
        <f t="shared" si="3"/>
        <v>0</v>
      </c>
      <c r="O9" s="17">
        <f t="shared" si="3"/>
        <v>0</v>
      </c>
      <c r="P9" s="17">
        <f t="shared" si="3"/>
        <v>0</v>
      </c>
      <c r="Q9" s="17">
        <f t="shared" si="3"/>
        <v>0</v>
      </c>
      <c r="R9" s="17">
        <f t="shared" si="3"/>
        <v>0</v>
      </c>
      <c r="S9" s="17">
        <f t="shared" si="3"/>
        <v>0</v>
      </c>
      <c r="T9" s="17">
        <f t="shared" si="3"/>
        <v>0</v>
      </c>
      <c r="U9" s="17">
        <f t="shared" si="3"/>
        <v>0</v>
      </c>
      <c r="V9" s="17">
        <f t="shared" si="3"/>
        <v>0</v>
      </c>
      <c r="W9" s="17">
        <f t="shared" si="3"/>
        <v>0</v>
      </c>
      <c r="X9" s="17">
        <f t="shared" si="3"/>
        <v>0</v>
      </c>
      <c r="Y9" s="17">
        <f t="shared" si="3"/>
        <v>0</v>
      </c>
      <c r="Z9" s="17">
        <f t="shared" si="3"/>
        <v>0</v>
      </c>
      <c r="AA9" s="17">
        <f t="shared" si="3"/>
        <v>0</v>
      </c>
      <c r="AB9" s="17">
        <f t="shared" si="3"/>
        <v>0</v>
      </c>
      <c r="AC9" s="17">
        <f t="shared" si="3"/>
        <v>0</v>
      </c>
      <c r="AD9" s="17">
        <f t="shared" si="3"/>
        <v>0</v>
      </c>
      <c r="AE9" s="17">
        <f t="shared" si="3"/>
        <v>0</v>
      </c>
      <c r="AF9" s="17">
        <f t="shared" si="3"/>
        <v>0</v>
      </c>
      <c r="AG9" s="17">
        <f t="shared" si="3"/>
        <v>0</v>
      </c>
      <c r="AH9" s="17">
        <f t="shared" si="3"/>
        <v>0</v>
      </c>
      <c r="AI9" s="17">
        <f t="shared" si="3"/>
        <v>0</v>
      </c>
      <c r="AJ9" s="17">
        <f t="shared" si="3"/>
        <v>0</v>
      </c>
      <c r="AK9" s="17">
        <f t="shared" si="3"/>
        <v>0</v>
      </c>
      <c r="AL9" s="17">
        <f t="shared" si="3"/>
        <v>0</v>
      </c>
      <c r="AM9" s="17">
        <f t="shared" si="3"/>
        <v>0</v>
      </c>
      <c r="AN9" s="17">
        <f t="shared" si="3"/>
        <v>0</v>
      </c>
      <c r="AO9" s="17">
        <f t="shared" si="3"/>
        <v>0</v>
      </c>
      <c r="AP9" s="17">
        <f t="shared" si="3"/>
        <v>0</v>
      </c>
      <c r="AQ9" s="17">
        <f t="shared" si="3"/>
        <v>0</v>
      </c>
      <c r="AR9" s="17">
        <f t="shared" si="3"/>
        <v>0</v>
      </c>
      <c r="AS9" s="17">
        <f t="shared" si="3"/>
        <v>0</v>
      </c>
      <c r="AT9" s="17">
        <f t="shared" si="3"/>
        <v>0</v>
      </c>
      <c r="AU9" s="17">
        <f t="shared" si="3"/>
        <v>0</v>
      </c>
    </row>
    <row r="10" spans="1:47" s="49" customFormat="1" ht="14.1" customHeight="1" x14ac:dyDescent="0.2">
      <c r="A10" s="76" t="s">
        <v>285</v>
      </c>
      <c r="B10" s="16">
        <f t="shared" si="0"/>
        <v>0</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row>
    <row r="11" spans="1:47" s="49" customFormat="1" ht="14.1" customHeight="1" x14ac:dyDescent="0.2">
      <c r="A11" s="76" t="s">
        <v>255</v>
      </c>
      <c r="B11" s="16">
        <f t="shared" si="0"/>
        <v>0</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row>
    <row r="12" spans="1:47" s="49" customFormat="1" ht="14.1" customHeight="1" x14ac:dyDescent="0.2">
      <c r="A12" s="76" t="s">
        <v>256</v>
      </c>
      <c r="B12" s="16">
        <f t="shared" si="0"/>
        <v>0</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row>
    <row r="13" spans="1:47" s="49" customFormat="1" ht="14.1" customHeight="1" x14ac:dyDescent="0.2">
      <c r="A13" s="76" t="s">
        <v>257</v>
      </c>
      <c r="B13" s="16">
        <f t="shared" si="0"/>
        <v>0</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row>
    <row r="14" spans="1:47" s="49" customFormat="1" ht="14.1" customHeight="1" x14ac:dyDescent="0.2">
      <c r="A14" s="75" t="s">
        <v>247</v>
      </c>
      <c r="B14" s="16">
        <f t="shared" si="0"/>
        <v>0</v>
      </c>
      <c r="C14" s="17">
        <f>+C15+C16+C17+C18</f>
        <v>0</v>
      </c>
      <c r="D14" s="17">
        <f t="shared" ref="D14:AU14" si="4">+D15+D16+D17+D18</f>
        <v>0</v>
      </c>
      <c r="E14" s="17">
        <f t="shared" si="4"/>
        <v>0</v>
      </c>
      <c r="F14" s="17">
        <f t="shared" si="4"/>
        <v>0</v>
      </c>
      <c r="G14" s="17">
        <f t="shared" si="4"/>
        <v>0</v>
      </c>
      <c r="H14" s="17">
        <f t="shared" si="4"/>
        <v>0</v>
      </c>
      <c r="I14" s="17">
        <f t="shared" si="4"/>
        <v>0</v>
      </c>
      <c r="J14" s="17">
        <f t="shared" si="4"/>
        <v>0</v>
      </c>
      <c r="K14" s="17">
        <f t="shared" si="4"/>
        <v>0</v>
      </c>
      <c r="L14" s="17">
        <f t="shared" si="4"/>
        <v>0</v>
      </c>
      <c r="M14" s="17">
        <f t="shared" si="4"/>
        <v>0</v>
      </c>
      <c r="N14" s="17">
        <f t="shared" si="4"/>
        <v>0</v>
      </c>
      <c r="O14" s="17">
        <f t="shared" si="4"/>
        <v>0</v>
      </c>
      <c r="P14" s="17">
        <f t="shared" si="4"/>
        <v>0</v>
      </c>
      <c r="Q14" s="17">
        <f t="shared" si="4"/>
        <v>0</v>
      </c>
      <c r="R14" s="17">
        <f t="shared" si="4"/>
        <v>0</v>
      </c>
      <c r="S14" s="17">
        <f t="shared" si="4"/>
        <v>0</v>
      </c>
      <c r="T14" s="17">
        <f t="shared" si="4"/>
        <v>0</v>
      </c>
      <c r="U14" s="17">
        <f t="shared" si="4"/>
        <v>0</v>
      </c>
      <c r="V14" s="17">
        <f t="shared" si="4"/>
        <v>0</v>
      </c>
      <c r="W14" s="17">
        <f t="shared" si="4"/>
        <v>0</v>
      </c>
      <c r="X14" s="17">
        <f t="shared" si="4"/>
        <v>0</v>
      </c>
      <c r="Y14" s="17">
        <f t="shared" si="4"/>
        <v>0</v>
      </c>
      <c r="Z14" s="17">
        <f t="shared" si="4"/>
        <v>0</v>
      </c>
      <c r="AA14" s="17">
        <f t="shared" si="4"/>
        <v>0</v>
      </c>
      <c r="AB14" s="17">
        <f t="shared" si="4"/>
        <v>0</v>
      </c>
      <c r="AC14" s="17">
        <f t="shared" si="4"/>
        <v>0</v>
      </c>
      <c r="AD14" s="17">
        <f t="shared" si="4"/>
        <v>0</v>
      </c>
      <c r="AE14" s="17">
        <f t="shared" si="4"/>
        <v>0</v>
      </c>
      <c r="AF14" s="17">
        <f t="shared" si="4"/>
        <v>0</v>
      </c>
      <c r="AG14" s="17">
        <f t="shared" si="4"/>
        <v>0</v>
      </c>
      <c r="AH14" s="17">
        <f t="shared" si="4"/>
        <v>0</v>
      </c>
      <c r="AI14" s="17">
        <f t="shared" si="4"/>
        <v>0</v>
      </c>
      <c r="AJ14" s="17">
        <f t="shared" si="4"/>
        <v>0</v>
      </c>
      <c r="AK14" s="17">
        <f t="shared" si="4"/>
        <v>0</v>
      </c>
      <c r="AL14" s="17">
        <f t="shared" si="4"/>
        <v>0</v>
      </c>
      <c r="AM14" s="17">
        <f t="shared" si="4"/>
        <v>0</v>
      </c>
      <c r="AN14" s="17">
        <f t="shared" si="4"/>
        <v>0</v>
      </c>
      <c r="AO14" s="17">
        <f t="shared" si="4"/>
        <v>0</v>
      </c>
      <c r="AP14" s="17">
        <f t="shared" si="4"/>
        <v>0</v>
      </c>
      <c r="AQ14" s="17">
        <f t="shared" si="4"/>
        <v>0</v>
      </c>
      <c r="AR14" s="17">
        <f t="shared" si="4"/>
        <v>0</v>
      </c>
      <c r="AS14" s="17">
        <f t="shared" si="4"/>
        <v>0</v>
      </c>
      <c r="AT14" s="17">
        <f t="shared" si="4"/>
        <v>0</v>
      </c>
      <c r="AU14" s="17">
        <f t="shared" si="4"/>
        <v>0</v>
      </c>
    </row>
    <row r="15" spans="1:47" s="49" customFormat="1" ht="14.1" customHeight="1" x14ac:dyDescent="0.2">
      <c r="A15" s="76" t="s">
        <v>286</v>
      </c>
      <c r="B15" s="16">
        <f t="shared" si="0"/>
        <v>0</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row>
    <row r="16" spans="1:47" s="49" customFormat="1" ht="14.1" customHeight="1" x14ac:dyDescent="0.2">
      <c r="A16" s="76" t="s">
        <v>258</v>
      </c>
      <c r="B16" s="16">
        <f t="shared" si="0"/>
        <v>0</v>
      </c>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row>
    <row r="17" spans="1:47" s="49" customFormat="1" ht="14.1" customHeight="1" x14ac:dyDescent="0.2">
      <c r="A17" s="76" t="s">
        <v>259</v>
      </c>
      <c r="B17" s="16">
        <f t="shared" si="0"/>
        <v>0</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row>
    <row r="18" spans="1:47" s="49" customFormat="1" ht="14.1" customHeight="1" x14ac:dyDescent="0.2">
      <c r="A18" s="76" t="s">
        <v>260</v>
      </c>
      <c r="B18" s="16">
        <f t="shared" si="0"/>
        <v>0</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row>
    <row r="19" spans="1:47" s="49" customFormat="1" ht="14.1" customHeight="1" x14ac:dyDescent="0.2">
      <c r="A19" s="75" t="s">
        <v>248</v>
      </c>
      <c r="B19" s="16">
        <f t="shared" si="0"/>
        <v>0</v>
      </c>
      <c r="C19" s="16">
        <f>+C20+C21</f>
        <v>0</v>
      </c>
      <c r="D19" s="16">
        <f t="shared" ref="D19:AU19" si="5">+D20+D21</f>
        <v>0</v>
      </c>
      <c r="E19" s="16">
        <f t="shared" si="5"/>
        <v>0</v>
      </c>
      <c r="F19" s="16">
        <f t="shared" si="5"/>
        <v>0</v>
      </c>
      <c r="G19" s="16">
        <f t="shared" si="5"/>
        <v>0</v>
      </c>
      <c r="H19" s="16">
        <f t="shared" si="5"/>
        <v>0</v>
      </c>
      <c r="I19" s="16">
        <f t="shared" si="5"/>
        <v>0</v>
      </c>
      <c r="J19" s="16">
        <f t="shared" si="5"/>
        <v>0</v>
      </c>
      <c r="K19" s="16">
        <f t="shared" si="5"/>
        <v>0</v>
      </c>
      <c r="L19" s="16">
        <f t="shared" si="5"/>
        <v>0</v>
      </c>
      <c r="M19" s="16">
        <f t="shared" si="5"/>
        <v>0</v>
      </c>
      <c r="N19" s="16">
        <f t="shared" si="5"/>
        <v>0</v>
      </c>
      <c r="O19" s="16">
        <f t="shared" si="5"/>
        <v>0</v>
      </c>
      <c r="P19" s="16">
        <f t="shared" si="5"/>
        <v>0</v>
      </c>
      <c r="Q19" s="16">
        <f t="shared" si="5"/>
        <v>0</v>
      </c>
      <c r="R19" s="16">
        <f t="shared" si="5"/>
        <v>0</v>
      </c>
      <c r="S19" s="16">
        <f t="shared" si="5"/>
        <v>0</v>
      </c>
      <c r="T19" s="16">
        <f t="shared" si="5"/>
        <v>0</v>
      </c>
      <c r="U19" s="16">
        <f t="shared" si="5"/>
        <v>0</v>
      </c>
      <c r="V19" s="16">
        <f t="shared" si="5"/>
        <v>0</v>
      </c>
      <c r="W19" s="16">
        <f t="shared" si="5"/>
        <v>0</v>
      </c>
      <c r="X19" s="16">
        <f t="shared" si="5"/>
        <v>0</v>
      </c>
      <c r="Y19" s="16">
        <f t="shared" si="5"/>
        <v>0</v>
      </c>
      <c r="Z19" s="16">
        <f t="shared" si="5"/>
        <v>0</v>
      </c>
      <c r="AA19" s="16">
        <f t="shared" si="5"/>
        <v>0</v>
      </c>
      <c r="AB19" s="16">
        <f t="shared" si="5"/>
        <v>0</v>
      </c>
      <c r="AC19" s="16">
        <f t="shared" si="5"/>
        <v>0</v>
      </c>
      <c r="AD19" s="16">
        <f t="shared" si="5"/>
        <v>0</v>
      </c>
      <c r="AE19" s="16">
        <f t="shared" si="5"/>
        <v>0</v>
      </c>
      <c r="AF19" s="16">
        <f t="shared" si="5"/>
        <v>0</v>
      </c>
      <c r="AG19" s="16">
        <f t="shared" si="5"/>
        <v>0</v>
      </c>
      <c r="AH19" s="16">
        <f t="shared" si="5"/>
        <v>0</v>
      </c>
      <c r="AI19" s="16">
        <f t="shared" si="5"/>
        <v>0</v>
      </c>
      <c r="AJ19" s="16">
        <f t="shared" si="5"/>
        <v>0</v>
      </c>
      <c r="AK19" s="16">
        <f t="shared" si="5"/>
        <v>0</v>
      </c>
      <c r="AL19" s="16">
        <f t="shared" si="5"/>
        <v>0</v>
      </c>
      <c r="AM19" s="16">
        <f t="shared" si="5"/>
        <v>0</v>
      </c>
      <c r="AN19" s="16">
        <f t="shared" si="5"/>
        <v>0</v>
      </c>
      <c r="AO19" s="16">
        <f t="shared" si="5"/>
        <v>0</v>
      </c>
      <c r="AP19" s="16">
        <f t="shared" si="5"/>
        <v>0</v>
      </c>
      <c r="AQ19" s="16">
        <f t="shared" si="5"/>
        <v>0</v>
      </c>
      <c r="AR19" s="16">
        <f t="shared" si="5"/>
        <v>0</v>
      </c>
      <c r="AS19" s="16">
        <f t="shared" si="5"/>
        <v>0</v>
      </c>
      <c r="AT19" s="16">
        <f t="shared" si="5"/>
        <v>0</v>
      </c>
      <c r="AU19" s="16">
        <f t="shared" si="5"/>
        <v>0</v>
      </c>
    </row>
    <row r="20" spans="1:47" s="49" customFormat="1" ht="14.1" customHeight="1" x14ac:dyDescent="0.2">
      <c r="A20" s="76" t="s">
        <v>287</v>
      </c>
      <c r="B20" s="16">
        <f t="shared" si="0"/>
        <v>0</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row>
    <row r="21" spans="1:47" s="49" customFormat="1" ht="14.1" customHeight="1" x14ac:dyDescent="0.2">
      <c r="A21" s="76" t="s">
        <v>43</v>
      </c>
      <c r="B21" s="16">
        <f t="shared" si="0"/>
        <v>0</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row>
    <row r="22" spans="1:47" s="49" customFormat="1" ht="14.1" customHeight="1" x14ac:dyDescent="0.2">
      <c r="A22" s="75" t="s">
        <v>282</v>
      </c>
      <c r="B22" s="16">
        <f t="shared" si="0"/>
        <v>0</v>
      </c>
      <c r="C22" s="16">
        <f>+C23+C24</f>
        <v>0</v>
      </c>
      <c r="D22" s="16">
        <f t="shared" ref="D22:AU22" si="6">+D23+D24</f>
        <v>0</v>
      </c>
      <c r="E22" s="16">
        <f t="shared" si="6"/>
        <v>0</v>
      </c>
      <c r="F22" s="16">
        <f t="shared" si="6"/>
        <v>0</v>
      </c>
      <c r="G22" s="16">
        <f t="shared" si="6"/>
        <v>0</v>
      </c>
      <c r="H22" s="16">
        <f t="shared" si="6"/>
        <v>0</v>
      </c>
      <c r="I22" s="16">
        <f t="shared" si="6"/>
        <v>0</v>
      </c>
      <c r="J22" s="16">
        <f t="shared" si="6"/>
        <v>0</v>
      </c>
      <c r="K22" s="16">
        <f t="shared" si="6"/>
        <v>0</v>
      </c>
      <c r="L22" s="16">
        <f t="shared" si="6"/>
        <v>0</v>
      </c>
      <c r="M22" s="16">
        <f t="shared" si="6"/>
        <v>0</v>
      </c>
      <c r="N22" s="16">
        <f t="shared" si="6"/>
        <v>0</v>
      </c>
      <c r="O22" s="16">
        <f t="shared" si="6"/>
        <v>0</v>
      </c>
      <c r="P22" s="16">
        <f t="shared" si="6"/>
        <v>0</v>
      </c>
      <c r="Q22" s="16">
        <f t="shared" si="6"/>
        <v>0</v>
      </c>
      <c r="R22" s="16">
        <f t="shared" si="6"/>
        <v>0</v>
      </c>
      <c r="S22" s="16">
        <f t="shared" si="6"/>
        <v>0</v>
      </c>
      <c r="T22" s="16">
        <f t="shared" si="6"/>
        <v>0</v>
      </c>
      <c r="U22" s="16">
        <f t="shared" si="6"/>
        <v>0</v>
      </c>
      <c r="V22" s="16">
        <f t="shared" si="6"/>
        <v>0</v>
      </c>
      <c r="W22" s="16">
        <f t="shared" si="6"/>
        <v>0</v>
      </c>
      <c r="X22" s="16">
        <f t="shared" si="6"/>
        <v>0</v>
      </c>
      <c r="Y22" s="16">
        <f t="shared" si="6"/>
        <v>0</v>
      </c>
      <c r="Z22" s="16">
        <f t="shared" si="6"/>
        <v>0</v>
      </c>
      <c r="AA22" s="16">
        <f t="shared" si="6"/>
        <v>0</v>
      </c>
      <c r="AB22" s="16">
        <f t="shared" si="6"/>
        <v>0</v>
      </c>
      <c r="AC22" s="16">
        <f t="shared" si="6"/>
        <v>0</v>
      </c>
      <c r="AD22" s="16">
        <f t="shared" si="6"/>
        <v>0</v>
      </c>
      <c r="AE22" s="16">
        <f t="shared" si="6"/>
        <v>0</v>
      </c>
      <c r="AF22" s="16">
        <f t="shared" si="6"/>
        <v>0</v>
      </c>
      <c r="AG22" s="16">
        <f t="shared" si="6"/>
        <v>0</v>
      </c>
      <c r="AH22" s="16">
        <f t="shared" si="6"/>
        <v>0</v>
      </c>
      <c r="AI22" s="16">
        <f t="shared" si="6"/>
        <v>0</v>
      </c>
      <c r="AJ22" s="16">
        <f t="shared" si="6"/>
        <v>0</v>
      </c>
      <c r="AK22" s="16">
        <f t="shared" si="6"/>
        <v>0</v>
      </c>
      <c r="AL22" s="16">
        <f t="shared" si="6"/>
        <v>0</v>
      </c>
      <c r="AM22" s="16">
        <f t="shared" si="6"/>
        <v>0</v>
      </c>
      <c r="AN22" s="16">
        <f t="shared" si="6"/>
        <v>0</v>
      </c>
      <c r="AO22" s="16">
        <f t="shared" si="6"/>
        <v>0</v>
      </c>
      <c r="AP22" s="16">
        <f t="shared" si="6"/>
        <v>0</v>
      </c>
      <c r="AQ22" s="16">
        <f t="shared" si="6"/>
        <v>0</v>
      </c>
      <c r="AR22" s="16">
        <f t="shared" si="6"/>
        <v>0</v>
      </c>
      <c r="AS22" s="16">
        <f t="shared" si="6"/>
        <v>0</v>
      </c>
      <c r="AT22" s="16">
        <f t="shared" si="6"/>
        <v>0</v>
      </c>
      <c r="AU22" s="16">
        <f t="shared" si="6"/>
        <v>0</v>
      </c>
    </row>
    <row r="23" spans="1:47" s="49" customFormat="1" ht="14.1" customHeight="1" x14ac:dyDescent="0.2">
      <c r="A23" s="76" t="s">
        <v>283</v>
      </c>
      <c r="B23" s="16">
        <f t="shared" si="0"/>
        <v>0</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row>
    <row r="24" spans="1:47" s="49" customFormat="1" ht="14.1" customHeight="1" x14ac:dyDescent="0.2">
      <c r="A24" s="76" t="s">
        <v>284</v>
      </c>
      <c r="B24" s="16">
        <f t="shared" si="0"/>
        <v>0</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row>
    <row r="25" spans="1:47" s="49" customFormat="1" ht="14.1" customHeight="1" x14ac:dyDescent="0.2">
      <c r="A25" s="25" t="s">
        <v>296</v>
      </c>
      <c r="B25" s="16">
        <f t="shared" si="0"/>
        <v>0</v>
      </c>
      <c r="C25" s="16">
        <f>+C26+C30+C33</f>
        <v>0</v>
      </c>
      <c r="D25" s="16">
        <f t="shared" ref="D25:AU25" si="7">+D26+D30+D33</f>
        <v>0</v>
      </c>
      <c r="E25" s="16">
        <f t="shared" si="7"/>
        <v>0</v>
      </c>
      <c r="F25" s="16">
        <f t="shared" si="7"/>
        <v>0</v>
      </c>
      <c r="G25" s="16">
        <f t="shared" si="7"/>
        <v>0</v>
      </c>
      <c r="H25" s="16">
        <f t="shared" si="7"/>
        <v>0</v>
      </c>
      <c r="I25" s="16">
        <f t="shared" si="7"/>
        <v>0</v>
      </c>
      <c r="J25" s="16">
        <f t="shared" si="7"/>
        <v>0</v>
      </c>
      <c r="K25" s="16">
        <f t="shared" si="7"/>
        <v>0</v>
      </c>
      <c r="L25" s="16">
        <f t="shared" si="7"/>
        <v>0</v>
      </c>
      <c r="M25" s="16">
        <f t="shared" si="7"/>
        <v>0</v>
      </c>
      <c r="N25" s="16">
        <f t="shared" si="7"/>
        <v>0</v>
      </c>
      <c r="O25" s="16">
        <f t="shared" si="7"/>
        <v>0</v>
      </c>
      <c r="P25" s="16">
        <f t="shared" si="7"/>
        <v>0</v>
      </c>
      <c r="Q25" s="16">
        <f t="shared" si="7"/>
        <v>0</v>
      </c>
      <c r="R25" s="16">
        <f t="shared" si="7"/>
        <v>0</v>
      </c>
      <c r="S25" s="16">
        <f t="shared" si="7"/>
        <v>0</v>
      </c>
      <c r="T25" s="16">
        <f t="shared" si="7"/>
        <v>0</v>
      </c>
      <c r="U25" s="16">
        <f t="shared" si="7"/>
        <v>0</v>
      </c>
      <c r="V25" s="16">
        <f t="shared" si="7"/>
        <v>0</v>
      </c>
      <c r="W25" s="16">
        <f t="shared" si="7"/>
        <v>0</v>
      </c>
      <c r="X25" s="16">
        <f t="shared" si="7"/>
        <v>0</v>
      </c>
      <c r="Y25" s="16">
        <f t="shared" si="7"/>
        <v>0</v>
      </c>
      <c r="Z25" s="16">
        <f t="shared" si="7"/>
        <v>0</v>
      </c>
      <c r="AA25" s="16">
        <f t="shared" si="7"/>
        <v>0</v>
      </c>
      <c r="AB25" s="16">
        <f t="shared" si="7"/>
        <v>0</v>
      </c>
      <c r="AC25" s="16">
        <f t="shared" si="7"/>
        <v>0</v>
      </c>
      <c r="AD25" s="16">
        <f t="shared" si="7"/>
        <v>0</v>
      </c>
      <c r="AE25" s="16">
        <f t="shared" si="7"/>
        <v>0</v>
      </c>
      <c r="AF25" s="16">
        <f t="shared" si="7"/>
        <v>0</v>
      </c>
      <c r="AG25" s="16">
        <f t="shared" si="7"/>
        <v>0</v>
      </c>
      <c r="AH25" s="16">
        <f t="shared" si="7"/>
        <v>0</v>
      </c>
      <c r="AI25" s="16">
        <f t="shared" si="7"/>
        <v>0</v>
      </c>
      <c r="AJ25" s="16">
        <f t="shared" si="7"/>
        <v>0</v>
      </c>
      <c r="AK25" s="16">
        <f t="shared" si="7"/>
        <v>0</v>
      </c>
      <c r="AL25" s="16">
        <f t="shared" si="7"/>
        <v>0</v>
      </c>
      <c r="AM25" s="16">
        <f t="shared" si="7"/>
        <v>0</v>
      </c>
      <c r="AN25" s="16">
        <f t="shared" si="7"/>
        <v>0</v>
      </c>
      <c r="AO25" s="16">
        <f t="shared" si="7"/>
        <v>0</v>
      </c>
      <c r="AP25" s="16">
        <f t="shared" si="7"/>
        <v>0</v>
      </c>
      <c r="AQ25" s="16">
        <f t="shared" si="7"/>
        <v>0</v>
      </c>
      <c r="AR25" s="16">
        <f t="shared" si="7"/>
        <v>0</v>
      </c>
      <c r="AS25" s="16">
        <f t="shared" si="7"/>
        <v>0</v>
      </c>
      <c r="AT25" s="16">
        <f t="shared" si="7"/>
        <v>0</v>
      </c>
      <c r="AU25" s="16">
        <f t="shared" si="7"/>
        <v>0</v>
      </c>
    </row>
    <row r="26" spans="1:47" s="49" customFormat="1" ht="14.1" customHeight="1" x14ac:dyDescent="0.2">
      <c r="A26" s="75" t="s">
        <v>289</v>
      </c>
      <c r="B26" s="16">
        <f t="shared" si="0"/>
        <v>0</v>
      </c>
      <c r="C26" s="17">
        <f>+C27+C28+C29</f>
        <v>0</v>
      </c>
      <c r="D26" s="17">
        <f t="shared" ref="D26:AU26" si="8">+D27+D28+D29</f>
        <v>0</v>
      </c>
      <c r="E26" s="17">
        <f t="shared" si="8"/>
        <v>0</v>
      </c>
      <c r="F26" s="17">
        <f t="shared" si="8"/>
        <v>0</v>
      </c>
      <c r="G26" s="17">
        <f t="shared" si="8"/>
        <v>0</v>
      </c>
      <c r="H26" s="17">
        <f t="shared" si="8"/>
        <v>0</v>
      </c>
      <c r="I26" s="17">
        <f t="shared" si="8"/>
        <v>0</v>
      </c>
      <c r="J26" s="17">
        <f t="shared" si="8"/>
        <v>0</v>
      </c>
      <c r="K26" s="17">
        <f t="shared" si="8"/>
        <v>0</v>
      </c>
      <c r="L26" s="17">
        <f t="shared" si="8"/>
        <v>0</v>
      </c>
      <c r="M26" s="17">
        <f t="shared" si="8"/>
        <v>0</v>
      </c>
      <c r="N26" s="17">
        <f t="shared" si="8"/>
        <v>0</v>
      </c>
      <c r="O26" s="17">
        <f t="shared" si="8"/>
        <v>0</v>
      </c>
      <c r="P26" s="17">
        <f t="shared" si="8"/>
        <v>0</v>
      </c>
      <c r="Q26" s="17">
        <f t="shared" si="8"/>
        <v>0</v>
      </c>
      <c r="R26" s="17">
        <f t="shared" si="8"/>
        <v>0</v>
      </c>
      <c r="S26" s="17">
        <f t="shared" si="8"/>
        <v>0</v>
      </c>
      <c r="T26" s="17">
        <f t="shared" si="8"/>
        <v>0</v>
      </c>
      <c r="U26" s="17">
        <f t="shared" si="8"/>
        <v>0</v>
      </c>
      <c r="V26" s="17">
        <f t="shared" si="8"/>
        <v>0</v>
      </c>
      <c r="W26" s="17">
        <f t="shared" si="8"/>
        <v>0</v>
      </c>
      <c r="X26" s="17">
        <f t="shared" si="8"/>
        <v>0</v>
      </c>
      <c r="Y26" s="17">
        <f t="shared" si="8"/>
        <v>0</v>
      </c>
      <c r="Z26" s="17">
        <f t="shared" si="8"/>
        <v>0</v>
      </c>
      <c r="AA26" s="17">
        <f t="shared" si="8"/>
        <v>0</v>
      </c>
      <c r="AB26" s="17">
        <f t="shared" si="8"/>
        <v>0</v>
      </c>
      <c r="AC26" s="17">
        <f t="shared" si="8"/>
        <v>0</v>
      </c>
      <c r="AD26" s="17">
        <f t="shared" si="8"/>
        <v>0</v>
      </c>
      <c r="AE26" s="17">
        <f t="shared" si="8"/>
        <v>0</v>
      </c>
      <c r="AF26" s="17">
        <f t="shared" si="8"/>
        <v>0</v>
      </c>
      <c r="AG26" s="17">
        <f t="shared" si="8"/>
        <v>0</v>
      </c>
      <c r="AH26" s="17">
        <f t="shared" si="8"/>
        <v>0</v>
      </c>
      <c r="AI26" s="17">
        <f t="shared" si="8"/>
        <v>0</v>
      </c>
      <c r="AJ26" s="17">
        <f t="shared" si="8"/>
        <v>0</v>
      </c>
      <c r="AK26" s="17">
        <f t="shared" si="8"/>
        <v>0</v>
      </c>
      <c r="AL26" s="17">
        <f t="shared" si="8"/>
        <v>0</v>
      </c>
      <c r="AM26" s="17">
        <f t="shared" si="8"/>
        <v>0</v>
      </c>
      <c r="AN26" s="17">
        <f t="shared" si="8"/>
        <v>0</v>
      </c>
      <c r="AO26" s="17">
        <f t="shared" si="8"/>
        <v>0</v>
      </c>
      <c r="AP26" s="17">
        <f t="shared" si="8"/>
        <v>0</v>
      </c>
      <c r="AQ26" s="17">
        <f t="shared" si="8"/>
        <v>0</v>
      </c>
      <c r="AR26" s="17">
        <f t="shared" si="8"/>
        <v>0</v>
      </c>
      <c r="AS26" s="17">
        <f t="shared" si="8"/>
        <v>0</v>
      </c>
      <c r="AT26" s="17">
        <f t="shared" si="8"/>
        <v>0</v>
      </c>
      <c r="AU26" s="17">
        <f t="shared" si="8"/>
        <v>0</v>
      </c>
    </row>
    <row r="27" spans="1:47" s="49" customFormat="1" ht="14.1" customHeight="1" x14ac:dyDescent="0.2">
      <c r="A27" s="76" t="s">
        <v>290</v>
      </c>
      <c r="B27" s="16">
        <f t="shared" si="0"/>
        <v>0</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row>
    <row r="28" spans="1:47" s="49" customFormat="1" ht="14.1" customHeight="1" x14ac:dyDescent="0.2">
      <c r="A28" s="76" t="s">
        <v>291</v>
      </c>
      <c r="B28" s="16">
        <f t="shared" si="0"/>
        <v>0</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row>
    <row r="29" spans="1:47" s="49" customFormat="1" ht="14.1" customHeight="1" x14ac:dyDescent="0.2">
      <c r="A29" s="76" t="s">
        <v>292</v>
      </c>
      <c r="B29" s="16">
        <f t="shared" si="0"/>
        <v>0</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row>
    <row r="30" spans="1:47" s="49" customFormat="1" ht="14.1" customHeight="1" x14ac:dyDescent="0.2">
      <c r="A30" s="75" t="s">
        <v>293</v>
      </c>
      <c r="B30" s="16">
        <f t="shared" si="0"/>
        <v>0</v>
      </c>
      <c r="C30" s="16">
        <f>+C31+C32</f>
        <v>0</v>
      </c>
      <c r="D30" s="16">
        <f t="shared" ref="D30:AU30" si="9">+D31+D32</f>
        <v>0</v>
      </c>
      <c r="E30" s="16">
        <f t="shared" si="9"/>
        <v>0</v>
      </c>
      <c r="F30" s="16">
        <f t="shared" si="9"/>
        <v>0</v>
      </c>
      <c r="G30" s="16">
        <f t="shared" si="9"/>
        <v>0</v>
      </c>
      <c r="H30" s="16">
        <f t="shared" si="9"/>
        <v>0</v>
      </c>
      <c r="I30" s="16">
        <f t="shared" si="9"/>
        <v>0</v>
      </c>
      <c r="J30" s="16">
        <f t="shared" si="9"/>
        <v>0</v>
      </c>
      <c r="K30" s="16">
        <f t="shared" si="9"/>
        <v>0</v>
      </c>
      <c r="L30" s="16">
        <f t="shared" si="9"/>
        <v>0</v>
      </c>
      <c r="M30" s="16">
        <f t="shared" si="9"/>
        <v>0</v>
      </c>
      <c r="N30" s="16">
        <f t="shared" si="9"/>
        <v>0</v>
      </c>
      <c r="O30" s="16">
        <f t="shared" si="9"/>
        <v>0</v>
      </c>
      <c r="P30" s="16">
        <f t="shared" si="9"/>
        <v>0</v>
      </c>
      <c r="Q30" s="16">
        <f t="shared" si="9"/>
        <v>0</v>
      </c>
      <c r="R30" s="16">
        <f t="shared" si="9"/>
        <v>0</v>
      </c>
      <c r="S30" s="16">
        <f t="shared" si="9"/>
        <v>0</v>
      </c>
      <c r="T30" s="16">
        <f t="shared" si="9"/>
        <v>0</v>
      </c>
      <c r="U30" s="16">
        <f t="shared" si="9"/>
        <v>0</v>
      </c>
      <c r="V30" s="16">
        <f t="shared" si="9"/>
        <v>0</v>
      </c>
      <c r="W30" s="16">
        <f t="shared" si="9"/>
        <v>0</v>
      </c>
      <c r="X30" s="16">
        <f t="shared" si="9"/>
        <v>0</v>
      </c>
      <c r="Y30" s="16">
        <f t="shared" si="9"/>
        <v>0</v>
      </c>
      <c r="Z30" s="16">
        <f t="shared" si="9"/>
        <v>0</v>
      </c>
      <c r="AA30" s="16">
        <f t="shared" si="9"/>
        <v>0</v>
      </c>
      <c r="AB30" s="16">
        <f t="shared" si="9"/>
        <v>0</v>
      </c>
      <c r="AC30" s="16">
        <f t="shared" si="9"/>
        <v>0</v>
      </c>
      <c r="AD30" s="16">
        <f t="shared" si="9"/>
        <v>0</v>
      </c>
      <c r="AE30" s="16">
        <f t="shared" si="9"/>
        <v>0</v>
      </c>
      <c r="AF30" s="16">
        <f t="shared" si="9"/>
        <v>0</v>
      </c>
      <c r="AG30" s="16">
        <f t="shared" si="9"/>
        <v>0</v>
      </c>
      <c r="AH30" s="16">
        <f t="shared" si="9"/>
        <v>0</v>
      </c>
      <c r="AI30" s="16">
        <f t="shared" si="9"/>
        <v>0</v>
      </c>
      <c r="AJ30" s="16">
        <f t="shared" si="9"/>
        <v>0</v>
      </c>
      <c r="AK30" s="16">
        <f t="shared" si="9"/>
        <v>0</v>
      </c>
      <c r="AL30" s="16">
        <f t="shared" si="9"/>
        <v>0</v>
      </c>
      <c r="AM30" s="16">
        <f t="shared" si="9"/>
        <v>0</v>
      </c>
      <c r="AN30" s="16">
        <f t="shared" si="9"/>
        <v>0</v>
      </c>
      <c r="AO30" s="16">
        <f t="shared" si="9"/>
        <v>0</v>
      </c>
      <c r="AP30" s="16">
        <f t="shared" si="9"/>
        <v>0</v>
      </c>
      <c r="AQ30" s="16">
        <f t="shared" si="9"/>
        <v>0</v>
      </c>
      <c r="AR30" s="16">
        <f t="shared" si="9"/>
        <v>0</v>
      </c>
      <c r="AS30" s="16">
        <f t="shared" si="9"/>
        <v>0</v>
      </c>
      <c r="AT30" s="16">
        <f t="shared" si="9"/>
        <v>0</v>
      </c>
      <c r="AU30" s="16">
        <f t="shared" si="9"/>
        <v>0</v>
      </c>
    </row>
    <row r="31" spans="1:47" s="49" customFormat="1" ht="14.1" customHeight="1" x14ac:dyDescent="0.2">
      <c r="A31" s="76" t="s">
        <v>294</v>
      </c>
      <c r="B31" s="16">
        <f t="shared" si="0"/>
        <v>0</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row>
    <row r="32" spans="1:47" s="49" customFormat="1" ht="14.1" customHeight="1" x14ac:dyDescent="0.2">
      <c r="A32" s="76" t="s">
        <v>295</v>
      </c>
      <c r="B32" s="16">
        <f t="shared" si="0"/>
        <v>0</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row>
    <row r="33" spans="1:47" s="49" customFormat="1" ht="14.1" customHeight="1" x14ac:dyDescent="0.2">
      <c r="A33" s="75" t="s">
        <v>282</v>
      </c>
      <c r="B33" s="16">
        <f t="shared" si="0"/>
        <v>0</v>
      </c>
      <c r="C33" s="16">
        <f>+C34+C35</f>
        <v>0</v>
      </c>
      <c r="D33" s="16">
        <f t="shared" ref="D33:AU33" si="10">+D34+D35</f>
        <v>0</v>
      </c>
      <c r="E33" s="16">
        <f t="shared" si="10"/>
        <v>0</v>
      </c>
      <c r="F33" s="16">
        <f t="shared" si="10"/>
        <v>0</v>
      </c>
      <c r="G33" s="16">
        <f t="shared" si="10"/>
        <v>0</v>
      </c>
      <c r="H33" s="16">
        <f t="shared" si="10"/>
        <v>0</v>
      </c>
      <c r="I33" s="16">
        <f t="shared" si="10"/>
        <v>0</v>
      </c>
      <c r="J33" s="16">
        <f t="shared" si="10"/>
        <v>0</v>
      </c>
      <c r="K33" s="16">
        <f t="shared" si="10"/>
        <v>0</v>
      </c>
      <c r="L33" s="16">
        <f t="shared" si="10"/>
        <v>0</v>
      </c>
      <c r="M33" s="16">
        <f t="shared" si="10"/>
        <v>0</v>
      </c>
      <c r="N33" s="16">
        <f t="shared" si="10"/>
        <v>0</v>
      </c>
      <c r="O33" s="16">
        <f t="shared" si="10"/>
        <v>0</v>
      </c>
      <c r="P33" s="16">
        <f t="shared" si="10"/>
        <v>0</v>
      </c>
      <c r="Q33" s="16">
        <f t="shared" si="10"/>
        <v>0</v>
      </c>
      <c r="R33" s="16">
        <f t="shared" si="10"/>
        <v>0</v>
      </c>
      <c r="S33" s="16">
        <f t="shared" si="10"/>
        <v>0</v>
      </c>
      <c r="T33" s="16">
        <f t="shared" si="10"/>
        <v>0</v>
      </c>
      <c r="U33" s="16">
        <f t="shared" si="10"/>
        <v>0</v>
      </c>
      <c r="V33" s="16">
        <f t="shared" si="10"/>
        <v>0</v>
      </c>
      <c r="W33" s="16">
        <f t="shared" si="10"/>
        <v>0</v>
      </c>
      <c r="X33" s="16">
        <f t="shared" si="10"/>
        <v>0</v>
      </c>
      <c r="Y33" s="16">
        <f t="shared" si="10"/>
        <v>0</v>
      </c>
      <c r="Z33" s="16">
        <f t="shared" si="10"/>
        <v>0</v>
      </c>
      <c r="AA33" s="16">
        <f t="shared" si="10"/>
        <v>0</v>
      </c>
      <c r="AB33" s="16">
        <f t="shared" si="10"/>
        <v>0</v>
      </c>
      <c r="AC33" s="16">
        <f t="shared" si="10"/>
        <v>0</v>
      </c>
      <c r="AD33" s="16">
        <f t="shared" si="10"/>
        <v>0</v>
      </c>
      <c r="AE33" s="16">
        <f t="shared" si="10"/>
        <v>0</v>
      </c>
      <c r="AF33" s="16">
        <f t="shared" si="10"/>
        <v>0</v>
      </c>
      <c r="AG33" s="16">
        <f t="shared" si="10"/>
        <v>0</v>
      </c>
      <c r="AH33" s="16">
        <f t="shared" si="10"/>
        <v>0</v>
      </c>
      <c r="AI33" s="16">
        <f t="shared" si="10"/>
        <v>0</v>
      </c>
      <c r="AJ33" s="16">
        <f t="shared" si="10"/>
        <v>0</v>
      </c>
      <c r="AK33" s="16">
        <f t="shared" si="10"/>
        <v>0</v>
      </c>
      <c r="AL33" s="16">
        <f t="shared" si="10"/>
        <v>0</v>
      </c>
      <c r="AM33" s="16">
        <f t="shared" si="10"/>
        <v>0</v>
      </c>
      <c r="AN33" s="16">
        <f t="shared" si="10"/>
        <v>0</v>
      </c>
      <c r="AO33" s="16">
        <f t="shared" si="10"/>
        <v>0</v>
      </c>
      <c r="AP33" s="16">
        <f t="shared" si="10"/>
        <v>0</v>
      </c>
      <c r="AQ33" s="16">
        <f t="shared" si="10"/>
        <v>0</v>
      </c>
      <c r="AR33" s="16">
        <f t="shared" si="10"/>
        <v>0</v>
      </c>
      <c r="AS33" s="16">
        <f t="shared" si="10"/>
        <v>0</v>
      </c>
      <c r="AT33" s="16">
        <f t="shared" si="10"/>
        <v>0</v>
      </c>
      <c r="AU33" s="16">
        <f t="shared" si="10"/>
        <v>0</v>
      </c>
    </row>
    <row r="34" spans="1:47" s="49" customFormat="1" ht="14.1" customHeight="1" x14ac:dyDescent="0.2">
      <c r="A34" s="76" t="s">
        <v>297</v>
      </c>
      <c r="B34" s="16">
        <f t="shared" si="0"/>
        <v>0</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row>
    <row r="35" spans="1:47" s="49" customFormat="1" ht="14.1" customHeight="1" x14ac:dyDescent="0.2">
      <c r="A35" s="76" t="s">
        <v>298</v>
      </c>
      <c r="B35" s="16">
        <f t="shared" si="0"/>
        <v>0</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row>
    <row r="36" spans="1:47" ht="14.1" customHeight="1" x14ac:dyDescent="0.2">
      <c r="A36" s="15" t="s">
        <v>250</v>
      </c>
      <c r="B36" s="16">
        <f t="shared" ref="B36:B85" si="11">SUM(C36:AU36)</f>
        <v>0</v>
      </c>
      <c r="C36" s="16">
        <f t="shared" ref="C36:AU36" si="12">+C37+C78</f>
        <v>0</v>
      </c>
      <c r="D36" s="16">
        <f t="shared" si="12"/>
        <v>0</v>
      </c>
      <c r="E36" s="16">
        <f t="shared" si="12"/>
        <v>0</v>
      </c>
      <c r="F36" s="16">
        <f t="shared" si="12"/>
        <v>0</v>
      </c>
      <c r="G36" s="16">
        <f t="shared" si="12"/>
        <v>0</v>
      </c>
      <c r="H36" s="16">
        <f t="shared" si="12"/>
        <v>0</v>
      </c>
      <c r="I36" s="16">
        <f t="shared" si="12"/>
        <v>0</v>
      </c>
      <c r="J36" s="16">
        <f t="shared" si="12"/>
        <v>0</v>
      </c>
      <c r="K36" s="16">
        <f t="shared" si="12"/>
        <v>0</v>
      </c>
      <c r="L36" s="16">
        <f t="shared" si="12"/>
        <v>0</v>
      </c>
      <c r="M36" s="16">
        <f t="shared" si="12"/>
        <v>0</v>
      </c>
      <c r="N36" s="16">
        <f t="shared" si="12"/>
        <v>0</v>
      </c>
      <c r="O36" s="16">
        <f t="shared" si="12"/>
        <v>0</v>
      </c>
      <c r="P36" s="16">
        <f t="shared" si="12"/>
        <v>0</v>
      </c>
      <c r="Q36" s="16">
        <f t="shared" si="12"/>
        <v>0</v>
      </c>
      <c r="R36" s="16">
        <f t="shared" si="12"/>
        <v>0</v>
      </c>
      <c r="S36" s="16">
        <f t="shared" si="12"/>
        <v>0</v>
      </c>
      <c r="T36" s="16">
        <f t="shared" si="12"/>
        <v>0</v>
      </c>
      <c r="U36" s="16">
        <f t="shared" si="12"/>
        <v>0</v>
      </c>
      <c r="V36" s="16">
        <f t="shared" si="12"/>
        <v>0</v>
      </c>
      <c r="W36" s="16">
        <f t="shared" si="12"/>
        <v>0</v>
      </c>
      <c r="X36" s="16">
        <f t="shared" si="12"/>
        <v>0</v>
      </c>
      <c r="Y36" s="16">
        <f t="shared" si="12"/>
        <v>0</v>
      </c>
      <c r="Z36" s="16">
        <f t="shared" si="12"/>
        <v>0</v>
      </c>
      <c r="AA36" s="16">
        <f t="shared" si="12"/>
        <v>0</v>
      </c>
      <c r="AB36" s="16">
        <f t="shared" si="12"/>
        <v>0</v>
      </c>
      <c r="AC36" s="16">
        <f t="shared" si="12"/>
        <v>0</v>
      </c>
      <c r="AD36" s="16">
        <f t="shared" si="12"/>
        <v>0</v>
      </c>
      <c r="AE36" s="16">
        <f t="shared" si="12"/>
        <v>0</v>
      </c>
      <c r="AF36" s="16">
        <f t="shared" si="12"/>
        <v>0</v>
      </c>
      <c r="AG36" s="16">
        <f t="shared" si="12"/>
        <v>0</v>
      </c>
      <c r="AH36" s="16">
        <f t="shared" si="12"/>
        <v>0</v>
      </c>
      <c r="AI36" s="16">
        <f t="shared" si="12"/>
        <v>0</v>
      </c>
      <c r="AJ36" s="16">
        <f t="shared" si="12"/>
        <v>0</v>
      </c>
      <c r="AK36" s="16">
        <f t="shared" si="12"/>
        <v>0</v>
      </c>
      <c r="AL36" s="16">
        <f t="shared" si="12"/>
        <v>0</v>
      </c>
      <c r="AM36" s="16">
        <f t="shared" si="12"/>
        <v>0</v>
      </c>
      <c r="AN36" s="16">
        <f t="shared" si="12"/>
        <v>0</v>
      </c>
      <c r="AO36" s="16">
        <f t="shared" si="12"/>
        <v>0</v>
      </c>
      <c r="AP36" s="16">
        <f t="shared" si="12"/>
        <v>0</v>
      </c>
      <c r="AQ36" s="16">
        <f t="shared" si="12"/>
        <v>0</v>
      </c>
      <c r="AR36" s="16">
        <f t="shared" si="12"/>
        <v>0</v>
      </c>
      <c r="AS36" s="16">
        <f t="shared" si="12"/>
        <v>0</v>
      </c>
      <c r="AT36" s="16">
        <f t="shared" si="12"/>
        <v>0</v>
      </c>
      <c r="AU36" s="16">
        <f t="shared" si="12"/>
        <v>0</v>
      </c>
    </row>
    <row r="37" spans="1:47" ht="14.1" customHeight="1" x14ac:dyDescent="0.2">
      <c r="A37" s="25" t="s">
        <v>90</v>
      </c>
      <c r="B37" s="16">
        <f t="shared" si="11"/>
        <v>0</v>
      </c>
      <c r="C37" s="16">
        <f t="shared" ref="C37:AU37" si="13">+C38+C48+C57+C61+C62+C63+C64+C70</f>
        <v>0</v>
      </c>
      <c r="D37" s="16">
        <f t="shared" si="13"/>
        <v>0</v>
      </c>
      <c r="E37" s="16">
        <f t="shared" si="13"/>
        <v>0</v>
      </c>
      <c r="F37" s="16">
        <f t="shared" si="13"/>
        <v>0</v>
      </c>
      <c r="G37" s="16">
        <f t="shared" si="13"/>
        <v>0</v>
      </c>
      <c r="H37" s="16">
        <f t="shared" si="13"/>
        <v>0</v>
      </c>
      <c r="I37" s="16">
        <f t="shared" si="13"/>
        <v>0</v>
      </c>
      <c r="J37" s="16">
        <f t="shared" si="13"/>
        <v>0</v>
      </c>
      <c r="K37" s="16">
        <f t="shared" si="13"/>
        <v>0</v>
      </c>
      <c r="L37" s="16">
        <f t="shared" si="13"/>
        <v>0</v>
      </c>
      <c r="M37" s="16">
        <f t="shared" si="13"/>
        <v>0</v>
      </c>
      <c r="N37" s="16">
        <f t="shared" si="13"/>
        <v>0</v>
      </c>
      <c r="O37" s="16">
        <f t="shared" si="13"/>
        <v>0</v>
      </c>
      <c r="P37" s="16">
        <f t="shared" si="13"/>
        <v>0</v>
      </c>
      <c r="Q37" s="16">
        <f t="shared" si="13"/>
        <v>0</v>
      </c>
      <c r="R37" s="16">
        <f t="shared" si="13"/>
        <v>0</v>
      </c>
      <c r="S37" s="16">
        <f t="shared" si="13"/>
        <v>0</v>
      </c>
      <c r="T37" s="16">
        <f t="shared" si="13"/>
        <v>0</v>
      </c>
      <c r="U37" s="16">
        <f t="shared" si="13"/>
        <v>0</v>
      </c>
      <c r="V37" s="16">
        <f t="shared" si="13"/>
        <v>0</v>
      </c>
      <c r="W37" s="16">
        <f t="shared" si="13"/>
        <v>0</v>
      </c>
      <c r="X37" s="16">
        <f t="shared" si="13"/>
        <v>0</v>
      </c>
      <c r="Y37" s="16">
        <f t="shared" si="13"/>
        <v>0</v>
      </c>
      <c r="Z37" s="16">
        <f t="shared" si="13"/>
        <v>0</v>
      </c>
      <c r="AA37" s="16">
        <f t="shared" si="13"/>
        <v>0</v>
      </c>
      <c r="AB37" s="16">
        <f t="shared" si="13"/>
        <v>0</v>
      </c>
      <c r="AC37" s="16">
        <f t="shared" si="13"/>
        <v>0</v>
      </c>
      <c r="AD37" s="16">
        <f t="shared" si="13"/>
        <v>0</v>
      </c>
      <c r="AE37" s="16">
        <f t="shared" si="13"/>
        <v>0</v>
      </c>
      <c r="AF37" s="16">
        <f t="shared" si="13"/>
        <v>0</v>
      </c>
      <c r="AG37" s="16">
        <f t="shared" si="13"/>
        <v>0</v>
      </c>
      <c r="AH37" s="16">
        <f t="shared" si="13"/>
        <v>0</v>
      </c>
      <c r="AI37" s="16">
        <f t="shared" si="13"/>
        <v>0</v>
      </c>
      <c r="AJ37" s="16">
        <f t="shared" si="13"/>
        <v>0</v>
      </c>
      <c r="AK37" s="16">
        <f t="shared" si="13"/>
        <v>0</v>
      </c>
      <c r="AL37" s="16">
        <f t="shared" si="13"/>
        <v>0</v>
      </c>
      <c r="AM37" s="16">
        <f t="shared" si="13"/>
        <v>0</v>
      </c>
      <c r="AN37" s="16">
        <f t="shared" si="13"/>
        <v>0</v>
      </c>
      <c r="AO37" s="16">
        <f t="shared" si="13"/>
        <v>0</v>
      </c>
      <c r="AP37" s="16">
        <f t="shared" si="13"/>
        <v>0</v>
      </c>
      <c r="AQ37" s="16">
        <f t="shared" si="13"/>
        <v>0</v>
      </c>
      <c r="AR37" s="16">
        <f t="shared" si="13"/>
        <v>0</v>
      </c>
      <c r="AS37" s="16">
        <f t="shared" si="13"/>
        <v>0</v>
      </c>
      <c r="AT37" s="16">
        <f t="shared" si="13"/>
        <v>0</v>
      </c>
      <c r="AU37" s="16">
        <f t="shared" si="13"/>
        <v>0</v>
      </c>
    </row>
    <row r="38" spans="1:47" ht="14.1" customHeight="1" x14ac:dyDescent="0.2">
      <c r="A38" s="14" t="s">
        <v>4</v>
      </c>
      <c r="B38" s="16">
        <f t="shared" si="11"/>
        <v>0</v>
      </c>
      <c r="C38" s="16">
        <f>+C39+C43+C44+C45</f>
        <v>0</v>
      </c>
      <c r="D38" s="16">
        <f t="shared" ref="D38:AU38" si="14">+D39+D43+D44+D45</f>
        <v>0</v>
      </c>
      <c r="E38" s="16">
        <f t="shared" si="14"/>
        <v>0</v>
      </c>
      <c r="F38" s="16">
        <f t="shared" si="14"/>
        <v>0</v>
      </c>
      <c r="G38" s="16">
        <f t="shared" si="14"/>
        <v>0</v>
      </c>
      <c r="H38" s="16">
        <f t="shared" si="14"/>
        <v>0</v>
      </c>
      <c r="I38" s="16">
        <f t="shared" si="14"/>
        <v>0</v>
      </c>
      <c r="J38" s="16">
        <f t="shared" si="14"/>
        <v>0</v>
      </c>
      <c r="K38" s="16">
        <f t="shared" si="14"/>
        <v>0</v>
      </c>
      <c r="L38" s="16">
        <f t="shared" si="14"/>
        <v>0</v>
      </c>
      <c r="M38" s="16">
        <f t="shared" si="14"/>
        <v>0</v>
      </c>
      <c r="N38" s="16">
        <f t="shared" si="14"/>
        <v>0</v>
      </c>
      <c r="O38" s="16">
        <f t="shared" si="14"/>
        <v>0</v>
      </c>
      <c r="P38" s="16">
        <f t="shared" si="14"/>
        <v>0</v>
      </c>
      <c r="Q38" s="16">
        <f t="shared" si="14"/>
        <v>0</v>
      </c>
      <c r="R38" s="16">
        <f t="shared" si="14"/>
        <v>0</v>
      </c>
      <c r="S38" s="16">
        <f t="shared" si="14"/>
        <v>0</v>
      </c>
      <c r="T38" s="16">
        <f t="shared" si="14"/>
        <v>0</v>
      </c>
      <c r="U38" s="16">
        <f t="shared" si="14"/>
        <v>0</v>
      </c>
      <c r="V38" s="16">
        <f t="shared" si="14"/>
        <v>0</v>
      </c>
      <c r="W38" s="16">
        <f t="shared" si="14"/>
        <v>0</v>
      </c>
      <c r="X38" s="16">
        <f t="shared" si="14"/>
        <v>0</v>
      </c>
      <c r="Y38" s="16">
        <f t="shared" si="14"/>
        <v>0</v>
      </c>
      <c r="Z38" s="16">
        <f t="shared" si="14"/>
        <v>0</v>
      </c>
      <c r="AA38" s="16">
        <f t="shared" si="14"/>
        <v>0</v>
      </c>
      <c r="AB38" s="16">
        <f t="shared" si="14"/>
        <v>0</v>
      </c>
      <c r="AC38" s="16">
        <f t="shared" si="14"/>
        <v>0</v>
      </c>
      <c r="AD38" s="16">
        <f t="shared" si="14"/>
        <v>0</v>
      </c>
      <c r="AE38" s="16">
        <f t="shared" si="14"/>
        <v>0</v>
      </c>
      <c r="AF38" s="16">
        <f t="shared" si="14"/>
        <v>0</v>
      </c>
      <c r="AG38" s="16">
        <f t="shared" si="14"/>
        <v>0</v>
      </c>
      <c r="AH38" s="16">
        <f t="shared" si="14"/>
        <v>0</v>
      </c>
      <c r="AI38" s="16">
        <f t="shared" si="14"/>
        <v>0</v>
      </c>
      <c r="AJ38" s="16">
        <f t="shared" si="14"/>
        <v>0</v>
      </c>
      <c r="AK38" s="16">
        <f t="shared" si="14"/>
        <v>0</v>
      </c>
      <c r="AL38" s="16">
        <f t="shared" si="14"/>
        <v>0</v>
      </c>
      <c r="AM38" s="16">
        <f t="shared" si="14"/>
        <v>0</v>
      </c>
      <c r="AN38" s="16">
        <f t="shared" si="14"/>
        <v>0</v>
      </c>
      <c r="AO38" s="16">
        <f t="shared" si="14"/>
        <v>0</v>
      </c>
      <c r="AP38" s="16">
        <f t="shared" si="14"/>
        <v>0</v>
      </c>
      <c r="AQ38" s="16">
        <f t="shared" si="14"/>
        <v>0</v>
      </c>
      <c r="AR38" s="16">
        <f t="shared" si="14"/>
        <v>0</v>
      </c>
      <c r="AS38" s="16">
        <f t="shared" si="14"/>
        <v>0</v>
      </c>
      <c r="AT38" s="16">
        <f t="shared" si="14"/>
        <v>0</v>
      </c>
      <c r="AU38" s="16">
        <f t="shared" si="14"/>
        <v>0</v>
      </c>
    </row>
    <row r="39" spans="1:47" ht="14.1" customHeight="1" x14ac:dyDescent="0.2">
      <c r="A39" s="12" t="s">
        <v>18</v>
      </c>
      <c r="B39" s="16">
        <f t="shared" si="11"/>
        <v>0</v>
      </c>
      <c r="C39" s="16">
        <f>+C40+C41+C42</f>
        <v>0</v>
      </c>
      <c r="D39" s="16">
        <f t="shared" ref="D39:AU39" si="15">+D40+D41+D42</f>
        <v>0</v>
      </c>
      <c r="E39" s="16">
        <f t="shared" si="15"/>
        <v>0</v>
      </c>
      <c r="F39" s="16">
        <f t="shared" si="15"/>
        <v>0</v>
      </c>
      <c r="G39" s="16">
        <f t="shared" si="15"/>
        <v>0</v>
      </c>
      <c r="H39" s="16">
        <f t="shared" si="15"/>
        <v>0</v>
      </c>
      <c r="I39" s="16">
        <f t="shared" si="15"/>
        <v>0</v>
      </c>
      <c r="J39" s="16">
        <f t="shared" si="15"/>
        <v>0</v>
      </c>
      <c r="K39" s="16">
        <f t="shared" si="15"/>
        <v>0</v>
      </c>
      <c r="L39" s="16">
        <f t="shared" si="15"/>
        <v>0</v>
      </c>
      <c r="M39" s="16">
        <f t="shared" si="15"/>
        <v>0</v>
      </c>
      <c r="N39" s="16">
        <f t="shared" si="15"/>
        <v>0</v>
      </c>
      <c r="O39" s="16">
        <f t="shared" si="15"/>
        <v>0</v>
      </c>
      <c r="P39" s="16">
        <f t="shared" si="15"/>
        <v>0</v>
      </c>
      <c r="Q39" s="16">
        <f t="shared" si="15"/>
        <v>0</v>
      </c>
      <c r="R39" s="16">
        <f t="shared" si="15"/>
        <v>0</v>
      </c>
      <c r="S39" s="16">
        <f t="shared" si="15"/>
        <v>0</v>
      </c>
      <c r="T39" s="16">
        <f t="shared" si="15"/>
        <v>0</v>
      </c>
      <c r="U39" s="16">
        <f t="shared" si="15"/>
        <v>0</v>
      </c>
      <c r="V39" s="16">
        <f t="shared" si="15"/>
        <v>0</v>
      </c>
      <c r="W39" s="16">
        <f t="shared" si="15"/>
        <v>0</v>
      </c>
      <c r="X39" s="16">
        <f t="shared" si="15"/>
        <v>0</v>
      </c>
      <c r="Y39" s="16">
        <f t="shared" si="15"/>
        <v>0</v>
      </c>
      <c r="Z39" s="16">
        <f t="shared" si="15"/>
        <v>0</v>
      </c>
      <c r="AA39" s="16">
        <f t="shared" si="15"/>
        <v>0</v>
      </c>
      <c r="AB39" s="16">
        <f t="shared" si="15"/>
        <v>0</v>
      </c>
      <c r="AC39" s="16">
        <f t="shared" si="15"/>
        <v>0</v>
      </c>
      <c r="AD39" s="16">
        <f t="shared" si="15"/>
        <v>0</v>
      </c>
      <c r="AE39" s="16">
        <f t="shared" si="15"/>
        <v>0</v>
      </c>
      <c r="AF39" s="16">
        <f t="shared" si="15"/>
        <v>0</v>
      </c>
      <c r="AG39" s="16">
        <f t="shared" si="15"/>
        <v>0</v>
      </c>
      <c r="AH39" s="16">
        <f t="shared" si="15"/>
        <v>0</v>
      </c>
      <c r="AI39" s="16">
        <f t="shared" si="15"/>
        <v>0</v>
      </c>
      <c r="AJ39" s="16">
        <f t="shared" si="15"/>
        <v>0</v>
      </c>
      <c r="AK39" s="16">
        <f t="shared" si="15"/>
        <v>0</v>
      </c>
      <c r="AL39" s="16">
        <f t="shared" si="15"/>
        <v>0</v>
      </c>
      <c r="AM39" s="16">
        <f t="shared" si="15"/>
        <v>0</v>
      </c>
      <c r="AN39" s="16">
        <f t="shared" si="15"/>
        <v>0</v>
      </c>
      <c r="AO39" s="16">
        <f t="shared" si="15"/>
        <v>0</v>
      </c>
      <c r="AP39" s="16">
        <f t="shared" si="15"/>
        <v>0</v>
      </c>
      <c r="AQ39" s="16">
        <f t="shared" si="15"/>
        <v>0</v>
      </c>
      <c r="AR39" s="16">
        <f t="shared" si="15"/>
        <v>0</v>
      </c>
      <c r="AS39" s="16">
        <f t="shared" si="15"/>
        <v>0</v>
      </c>
      <c r="AT39" s="16">
        <f t="shared" si="15"/>
        <v>0</v>
      </c>
      <c r="AU39" s="16">
        <f t="shared" si="15"/>
        <v>0</v>
      </c>
    </row>
    <row r="40" spans="1:47" ht="14.1" customHeight="1" x14ac:dyDescent="0.2">
      <c r="A40" s="27" t="s">
        <v>112</v>
      </c>
      <c r="B40" s="16">
        <f t="shared" si="11"/>
        <v>0</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row>
    <row r="41" spans="1:47" ht="14.1" customHeight="1" x14ac:dyDescent="0.2">
      <c r="A41" s="27" t="s">
        <v>113</v>
      </c>
      <c r="B41" s="16">
        <f t="shared" si="11"/>
        <v>0</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row>
    <row r="42" spans="1:47" ht="14.1" customHeight="1" x14ac:dyDescent="0.2">
      <c r="A42" s="27" t="s">
        <v>114</v>
      </c>
      <c r="B42" s="16">
        <f t="shared" si="11"/>
        <v>0</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row>
    <row r="43" spans="1:47" ht="14.1" customHeight="1" x14ac:dyDescent="0.2">
      <c r="A43" s="12" t="s">
        <v>100</v>
      </c>
      <c r="B43" s="16">
        <f t="shared" si="11"/>
        <v>0</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row>
    <row r="44" spans="1:47" ht="14.1" customHeight="1" x14ac:dyDescent="0.2">
      <c r="A44" s="12" t="s">
        <v>251</v>
      </c>
      <c r="B44" s="16">
        <f t="shared" si="11"/>
        <v>0</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row>
    <row r="45" spans="1:47" ht="14.1" customHeight="1" x14ac:dyDescent="0.2">
      <c r="A45" s="12" t="s">
        <v>19</v>
      </c>
      <c r="B45" s="16">
        <f t="shared" si="11"/>
        <v>0</v>
      </c>
      <c r="C45" s="16">
        <f>+C46+C47</f>
        <v>0</v>
      </c>
      <c r="D45" s="16">
        <f t="shared" ref="D45:AU45" si="16">+D46+D47</f>
        <v>0</v>
      </c>
      <c r="E45" s="16">
        <f t="shared" si="16"/>
        <v>0</v>
      </c>
      <c r="F45" s="16">
        <f t="shared" si="16"/>
        <v>0</v>
      </c>
      <c r="G45" s="16">
        <f t="shared" si="16"/>
        <v>0</v>
      </c>
      <c r="H45" s="16">
        <f t="shared" si="16"/>
        <v>0</v>
      </c>
      <c r="I45" s="16">
        <f t="shared" si="16"/>
        <v>0</v>
      </c>
      <c r="J45" s="16">
        <f t="shared" si="16"/>
        <v>0</v>
      </c>
      <c r="K45" s="16">
        <f t="shared" si="16"/>
        <v>0</v>
      </c>
      <c r="L45" s="16">
        <f t="shared" si="16"/>
        <v>0</v>
      </c>
      <c r="M45" s="16">
        <f t="shared" si="16"/>
        <v>0</v>
      </c>
      <c r="N45" s="16">
        <f t="shared" si="16"/>
        <v>0</v>
      </c>
      <c r="O45" s="16">
        <f t="shared" si="16"/>
        <v>0</v>
      </c>
      <c r="P45" s="16">
        <f t="shared" si="16"/>
        <v>0</v>
      </c>
      <c r="Q45" s="16">
        <f t="shared" si="16"/>
        <v>0</v>
      </c>
      <c r="R45" s="16">
        <f t="shared" si="16"/>
        <v>0</v>
      </c>
      <c r="S45" s="16">
        <f t="shared" si="16"/>
        <v>0</v>
      </c>
      <c r="T45" s="16">
        <f t="shared" si="16"/>
        <v>0</v>
      </c>
      <c r="U45" s="16">
        <f t="shared" si="16"/>
        <v>0</v>
      </c>
      <c r="V45" s="16">
        <f t="shared" si="16"/>
        <v>0</v>
      </c>
      <c r="W45" s="16">
        <f t="shared" si="16"/>
        <v>0</v>
      </c>
      <c r="X45" s="16">
        <f t="shared" si="16"/>
        <v>0</v>
      </c>
      <c r="Y45" s="16">
        <f t="shared" si="16"/>
        <v>0</v>
      </c>
      <c r="Z45" s="16">
        <f t="shared" si="16"/>
        <v>0</v>
      </c>
      <c r="AA45" s="16">
        <f t="shared" si="16"/>
        <v>0</v>
      </c>
      <c r="AB45" s="16">
        <f t="shared" si="16"/>
        <v>0</v>
      </c>
      <c r="AC45" s="16">
        <f t="shared" si="16"/>
        <v>0</v>
      </c>
      <c r="AD45" s="16">
        <f t="shared" si="16"/>
        <v>0</v>
      </c>
      <c r="AE45" s="16">
        <f t="shared" si="16"/>
        <v>0</v>
      </c>
      <c r="AF45" s="16">
        <f t="shared" si="16"/>
        <v>0</v>
      </c>
      <c r="AG45" s="16">
        <f t="shared" si="16"/>
        <v>0</v>
      </c>
      <c r="AH45" s="16">
        <f t="shared" si="16"/>
        <v>0</v>
      </c>
      <c r="AI45" s="16">
        <f t="shared" si="16"/>
        <v>0</v>
      </c>
      <c r="AJ45" s="16">
        <f t="shared" si="16"/>
        <v>0</v>
      </c>
      <c r="AK45" s="16">
        <f t="shared" si="16"/>
        <v>0</v>
      </c>
      <c r="AL45" s="16">
        <f t="shared" si="16"/>
        <v>0</v>
      </c>
      <c r="AM45" s="16">
        <f t="shared" si="16"/>
        <v>0</v>
      </c>
      <c r="AN45" s="16">
        <f t="shared" si="16"/>
        <v>0</v>
      </c>
      <c r="AO45" s="16">
        <f t="shared" si="16"/>
        <v>0</v>
      </c>
      <c r="AP45" s="16">
        <f t="shared" si="16"/>
        <v>0</v>
      </c>
      <c r="AQ45" s="16">
        <f t="shared" si="16"/>
        <v>0</v>
      </c>
      <c r="AR45" s="16">
        <f t="shared" si="16"/>
        <v>0</v>
      </c>
      <c r="AS45" s="16">
        <f t="shared" si="16"/>
        <v>0</v>
      </c>
      <c r="AT45" s="16">
        <f t="shared" si="16"/>
        <v>0</v>
      </c>
      <c r="AU45" s="16">
        <f t="shared" si="16"/>
        <v>0</v>
      </c>
    </row>
    <row r="46" spans="1:47" ht="14.1" customHeight="1" x14ac:dyDescent="0.2">
      <c r="A46" s="27" t="s">
        <v>115</v>
      </c>
      <c r="B46" s="16">
        <f t="shared" si="11"/>
        <v>0</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row>
    <row r="47" spans="1:47" ht="14.1" customHeight="1" x14ac:dyDescent="0.2">
      <c r="A47" s="27" t="s">
        <v>116</v>
      </c>
      <c r="B47" s="16">
        <f t="shared" si="11"/>
        <v>0</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row>
    <row r="48" spans="1:47" ht="14.1" customHeight="1" x14ac:dyDescent="0.2">
      <c r="A48" s="14" t="s">
        <v>5</v>
      </c>
      <c r="B48" s="16">
        <f t="shared" si="11"/>
        <v>0</v>
      </c>
      <c r="C48" s="16">
        <f>+C49+C56</f>
        <v>0</v>
      </c>
      <c r="D48" s="16">
        <f t="shared" ref="D48:AU48" si="17">+D49+D56</f>
        <v>0</v>
      </c>
      <c r="E48" s="16">
        <f t="shared" si="17"/>
        <v>0</v>
      </c>
      <c r="F48" s="16">
        <f t="shared" si="17"/>
        <v>0</v>
      </c>
      <c r="G48" s="16">
        <f t="shared" si="17"/>
        <v>0</v>
      </c>
      <c r="H48" s="16">
        <f t="shared" si="17"/>
        <v>0</v>
      </c>
      <c r="I48" s="16">
        <f t="shared" si="17"/>
        <v>0</v>
      </c>
      <c r="J48" s="16">
        <f t="shared" si="17"/>
        <v>0</v>
      </c>
      <c r="K48" s="16">
        <f t="shared" si="17"/>
        <v>0</v>
      </c>
      <c r="L48" s="16">
        <f t="shared" si="17"/>
        <v>0</v>
      </c>
      <c r="M48" s="16">
        <f t="shared" si="17"/>
        <v>0</v>
      </c>
      <c r="N48" s="16">
        <f t="shared" si="17"/>
        <v>0</v>
      </c>
      <c r="O48" s="16">
        <f t="shared" si="17"/>
        <v>0</v>
      </c>
      <c r="P48" s="16">
        <f t="shared" si="17"/>
        <v>0</v>
      </c>
      <c r="Q48" s="16">
        <f t="shared" si="17"/>
        <v>0</v>
      </c>
      <c r="R48" s="16">
        <f t="shared" si="17"/>
        <v>0</v>
      </c>
      <c r="S48" s="16">
        <f t="shared" si="17"/>
        <v>0</v>
      </c>
      <c r="T48" s="16">
        <f t="shared" si="17"/>
        <v>0</v>
      </c>
      <c r="U48" s="16">
        <f t="shared" si="17"/>
        <v>0</v>
      </c>
      <c r="V48" s="16">
        <f t="shared" si="17"/>
        <v>0</v>
      </c>
      <c r="W48" s="16">
        <f t="shared" si="17"/>
        <v>0</v>
      </c>
      <c r="X48" s="16">
        <f t="shared" si="17"/>
        <v>0</v>
      </c>
      <c r="Y48" s="16">
        <f t="shared" si="17"/>
        <v>0</v>
      </c>
      <c r="Z48" s="16">
        <f t="shared" si="17"/>
        <v>0</v>
      </c>
      <c r="AA48" s="16">
        <f t="shared" si="17"/>
        <v>0</v>
      </c>
      <c r="AB48" s="16">
        <f t="shared" si="17"/>
        <v>0</v>
      </c>
      <c r="AC48" s="16">
        <f t="shared" si="17"/>
        <v>0</v>
      </c>
      <c r="AD48" s="16">
        <f t="shared" si="17"/>
        <v>0</v>
      </c>
      <c r="AE48" s="16">
        <f t="shared" si="17"/>
        <v>0</v>
      </c>
      <c r="AF48" s="16">
        <f t="shared" si="17"/>
        <v>0</v>
      </c>
      <c r="AG48" s="16">
        <f t="shared" si="17"/>
        <v>0</v>
      </c>
      <c r="AH48" s="16">
        <f t="shared" si="17"/>
        <v>0</v>
      </c>
      <c r="AI48" s="16">
        <f t="shared" si="17"/>
        <v>0</v>
      </c>
      <c r="AJ48" s="16">
        <f t="shared" si="17"/>
        <v>0</v>
      </c>
      <c r="AK48" s="16">
        <f t="shared" si="17"/>
        <v>0</v>
      </c>
      <c r="AL48" s="16">
        <f t="shared" si="17"/>
        <v>0</v>
      </c>
      <c r="AM48" s="16">
        <f t="shared" si="17"/>
        <v>0</v>
      </c>
      <c r="AN48" s="16">
        <f t="shared" si="17"/>
        <v>0</v>
      </c>
      <c r="AO48" s="16">
        <f t="shared" si="17"/>
        <v>0</v>
      </c>
      <c r="AP48" s="16">
        <f t="shared" si="17"/>
        <v>0</v>
      </c>
      <c r="AQ48" s="16">
        <f t="shared" si="17"/>
        <v>0</v>
      </c>
      <c r="AR48" s="16">
        <f t="shared" si="17"/>
        <v>0</v>
      </c>
      <c r="AS48" s="16">
        <f t="shared" si="17"/>
        <v>0</v>
      </c>
      <c r="AT48" s="16">
        <f t="shared" si="17"/>
        <v>0</v>
      </c>
      <c r="AU48" s="16">
        <f t="shared" si="17"/>
        <v>0</v>
      </c>
    </row>
    <row r="49" spans="1:47" ht="14.1" customHeight="1" x14ac:dyDescent="0.2">
      <c r="A49" s="12" t="s">
        <v>140</v>
      </c>
      <c r="B49" s="16">
        <f t="shared" si="11"/>
        <v>0</v>
      </c>
      <c r="C49" s="16">
        <f>+C50+C51+C54+C55</f>
        <v>0</v>
      </c>
      <c r="D49" s="16">
        <f t="shared" ref="D49:AU49" si="18">+D50+D51+D54+D55</f>
        <v>0</v>
      </c>
      <c r="E49" s="16">
        <f t="shared" si="18"/>
        <v>0</v>
      </c>
      <c r="F49" s="16">
        <f t="shared" si="18"/>
        <v>0</v>
      </c>
      <c r="G49" s="16">
        <f t="shared" si="18"/>
        <v>0</v>
      </c>
      <c r="H49" s="16">
        <f t="shared" si="18"/>
        <v>0</v>
      </c>
      <c r="I49" s="16">
        <f t="shared" si="18"/>
        <v>0</v>
      </c>
      <c r="J49" s="16">
        <f t="shared" si="18"/>
        <v>0</v>
      </c>
      <c r="K49" s="16">
        <f t="shared" si="18"/>
        <v>0</v>
      </c>
      <c r="L49" s="16">
        <f t="shared" si="18"/>
        <v>0</v>
      </c>
      <c r="M49" s="16">
        <f t="shared" si="18"/>
        <v>0</v>
      </c>
      <c r="N49" s="16">
        <f t="shared" si="18"/>
        <v>0</v>
      </c>
      <c r="O49" s="16">
        <f t="shared" si="18"/>
        <v>0</v>
      </c>
      <c r="P49" s="16">
        <f t="shared" si="18"/>
        <v>0</v>
      </c>
      <c r="Q49" s="16">
        <f t="shared" si="18"/>
        <v>0</v>
      </c>
      <c r="R49" s="16">
        <f t="shared" si="18"/>
        <v>0</v>
      </c>
      <c r="S49" s="16">
        <f t="shared" si="18"/>
        <v>0</v>
      </c>
      <c r="T49" s="16">
        <f t="shared" si="18"/>
        <v>0</v>
      </c>
      <c r="U49" s="16">
        <f t="shared" si="18"/>
        <v>0</v>
      </c>
      <c r="V49" s="16">
        <f t="shared" si="18"/>
        <v>0</v>
      </c>
      <c r="W49" s="16">
        <f t="shared" si="18"/>
        <v>0</v>
      </c>
      <c r="X49" s="16">
        <f t="shared" si="18"/>
        <v>0</v>
      </c>
      <c r="Y49" s="16">
        <f t="shared" si="18"/>
        <v>0</v>
      </c>
      <c r="Z49" s="16">
        <f t="shared" si="18"/>
        <v>0</v>
      </c>
      <c r="AA49" s="16">
        <f t="shared" si="18"/>
        <v>0</v>
      </c>
      <c r="AB49" s="16">
        <f t="shared" si="18"/>
        <v>0</v>
      </c>
      <c r="AC49" s="16">
        <f t="shared" si="18"/>
        <v>0</v>
      </c>
      <c r="AD49" s="16">
        <f t="shared" si="18"/>
        <v>0</v>
      </c>
      <c r="AE49" s="16">
        <f t="shared" si="18"/>
        <v>0</v>
      </c>
      <c r="AF49" s="16">
        <f t="shared" si="18"/>
        <v>0</v>
      </c>
      <c r="AG49" s="16">
        <f t="shared" si="18"/>
        <v>0</v>
      </c>
      <c r="AH49" s="16">
        <f t="shared" si="18"/>
        <v>0</v>
      </c>
      <c r="AI49" s="16">
        <f t="shared" si="18"/>
        <v>0</v>
      </c>
      <c r="AJ49" s="16">
        <f t="shared" si="18"/>
        <v>0</v>
      </c>
      <c r="AK49" s="16">
        <f t="shared" si="18"/>
        <v>0</v>
      </c>
      <c r="AL49" s="16">
        <f t="shared" si="18"/>
        <v>0</v>
      </c>
      <c r="AM49" s="16">
        <f t="shared" si="18"/>
        <v>0</v>
      </c>
      <c r="AN49" s="16">
        <f t="shared" si="18"/>
        <v>0</v>
      </c>
      <c r="AO49" s="16">
        <f t="shared" si="18"/>
        <v>0</v>
      </c>
      <c r="AP49" s="16">
        <f t="shared" si="18"/>
        <v>0</v>
      </c>
      <c r="AQ49" s="16">
        <f t="shared" si="18"/>
        <v>0</v>
      </c>
      <c r="AR49" s="16">
        <f t="shared" si="18"/>
        <v>0</v>
      </c>
      <c r="AS49" s="16">
        <f t="shared" si="18"/>
        <v>0</v>
      </c>
      <c r="AT49" s="16">
        <f t="shared" si="18"/>
        <v>0</v>
      </c>
      <c r="AU49" s="16">
        <f t="shared" si="18"/>
        <v>0</v>
      </c>
    </row>
    <row r="50" spans="1:47" ht="14.1" customHeight="1" x14ac:dyDescent="0.2">
      <c r="A50" s="27" t="s">
        <v>118</v>
      </c>
      <c r="B50" s="16">
        <f t="shared" si="11"/>
        <v>0</v>
      </c>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row>
    <row r="51" spans="1:47" ht="14.1" customHeight="1" x14ac:dyDescent="0.2">
      <c r="A51" s="27" t="s">
        <v>119</v>
      </c>
      <c r="B51" s="16">
        <f t="shared" si="11"/>
        <v>0</v>
      </c>
      <c r="C51" s="16">
        <f>+C52+C53</f>
        <v>0</v>
      </c>
      <c r="D51" s="16">
        <f t="shared" ref="D51:AU51" si="19">+D52+D53</f>
        <v>0</v>
      </c>
      <c r="E51" s="16">
        <f t="shared" si="19"/>
        <v>0</v>
      </c>
      <c r="F51" s="16">
        <f t="shared" si="19"/>
        <v>0</v>
      </c>
      <c r="G51" s="16">
        <f t="shared" si="19"/>
        <v>0</v>
      </c>
      <c r="H51" s="16">
        <f t="shared" si="19"/>
        <v>0</v>
      </c>
      <c r="I51" s="16">
        <f t="shared" si="19"/>
        <v>0</v>
      </c>
      <c r="J51" s="16">
        <f t="shared" si="19"/>
        <v>0</v>
      </c>
      <c r="K51" s="16">
        <f t="shared" si="19"/>
        <v>0</v>
      </c>
      <c r="L51" s="16">
        <f t="shared" si="19"/>
        <v>0</v>
      </c>
      <c r="M51" s="16">
        <f t="shared" si="19"/>
        <v>0</v>
      </c>
      <c r="N51" s="16">
        <f t="shared" si="19"/>
        <v>0</v>
      </c>
      <c r="O51" s="16">
        <f t="shared" si="19"/>
        <v>0</v>
      </c>
      <c r="P51" s="16">
        <f t="shared" si="19"/>
        <v>0</v>
      </c>
      <c r="Q51" s="16">
        <f t="shared" si="19"/>
        <v>0</v>
      </c>
      <c r="R51" s="16">
        <f t="shared" si="19"/>
        <v>0</v>
      </c>
      <c r="S51" s="16">
        <f t="shared" si="19"/>
        <v>0</v>
      </c>
      <c r="T51" s="16">
        <f t="shared" si="19"/>
        <v>0</v>
      </c>
      <c r="U51" s="16">
        <f t="shared" si="19"/>
        <v>0</v>
      </c>
      <c r="V51" s="16">
        <f t="shared" si="19"/>
        <v>0</v>
      </c>
      <c r="W51" s="16">
        <f t="shared" si="19"/>
        <v>0</v>
      </c>
      <c r="X51" s="16">
        <f t="shared" si="19"/>
        <v>0</v>
      </c>
      <c r="Y51" s="16">
        <f t="shared" si="19"/>
        <v>0</v>
      </c>
      <c r="Z51" s="16">
        <f t="shared" si="19"/>
        <v>0</v>
      </c>
      <c r="AA51" s="16">
        <f t="shared" si="19"/>
        <v>0</v>
      </c>
      <c r="AB51" s="16">
        <f t="shared" si="19"/>
        <v>0</v>
      </c>
      <c r="AC51" s="16">
        <f t="shared" si="19"/>
        <v>0</v>
      </c>
      <c r="AD51" s="16">
        <f t="shared" si="19"/>
        <v>0</v>
      </c>
      <c r="AE51" s="16">
        <f t="shared" si="19"/>
        <v>0</v>
      </c>
      <c r="AF51" s="16">
        <f t="shared" si="19"/>
        <v>0</v>
      </c>
      <c r="AG51" s="16">
        <f t="shared" si="19"/>
        <v>0</v>
      </c>
      <c r="AH51" s="16">
        <f t="shared" si="19"/>
        <v>0</v>
      </c>
      <c r="AI51" s="16">
        <f t="shared" si="19"/>
        <v>0</v>
      </c>
      <c r="AJ51" s="16">
        <f t="shared" si="19"/>
        <v>0</v>
      </c>
      <c r="AK51" s="16">
        <f t="shared" si="19"/>
        <v>0</v>
      </c>
      <c r="AL51" s="16">
        <f t="shared" si="19"/>
        <v>0</v>
      </c>
      <c r="AM51" s="16">
        <f t="shared" si="19"/>
        <v>0</v>
      </c>
      <c r="AN51" s="16">
        <f t="shared" si="19"/>
        <v>0</v>
      </c>
      <c r="AO51" s="16">
        <f t="shared" si="19"/>
        <v>0</v>
      </c>
      <c r="AP51" s="16">
        <f t="shared" si="19"/>
        <v>0</v>
      </c>
      <c r="AQ51" s="16">
        <f t="shared" si="19"/>
        <v>0</v>
      </c>
      <c r="AR51" s="16">
        <f t="shared" si="19"/>
        <v>0</v>
      </c>
      <c r="AS51" s="16">
        <f t="shared" si="19"/>
        <v>0</v>
      </c>
      <c r="AT51" s="16">
        <f t="shared" si="19"/>
        <v>0</v>
      </c>
      <c r="AU51" s="16">
        <f t="shared" si="19"/>
        <v>0</v>
      </c>
    </row>
    <row r="52" spans="1:47" ht="14.1" customHeight="1" x14ac:dyDescent="0.2">
      <c r="A52" s="31" t="s">
        <v>144</v>
      </c>
      <c r="B52" s="16">
        <f t="shared" si="11"/>
        <v>0</v>
      </c>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row>
    <row r="53" spans="1:47" ht="14.1" customHeight="1" x14ac:dyDescent="0.2">
      <c r="A53" s="31" t="s">
        <v>120</v>
      </c>
      <c r="B53" s="16">
        <f t="shared" si="11"/>
        <v>0</v>
      </c>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row>
    <row r="54" spans="1:47" ht="14.1" customHeight="1" x14ac:dyDescent="0.2">
      <c r="A54" s="27" t="s">
        <v>121</v>
      </c>
      <c r="B54" s="16">
        <f t="shared" si="11"/>
        <v>0</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row>
    <row r="55" spans="1:47" ht="14.1" customHeight="1" x14ac:dyDescent="0.2">
      <c r="A55" s="27" t="s">
        <v>122</v>
      </c>
      <c r="B55" s="16">
        <f t="shared" si="11"/>
        <v>0</v>
      </c>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row>
    <row r="56" spans="1:47" ht="14.1" customHeight="1" x14ac:dyDescent="0.2">
      <c r="A56" s="12" t="s">
        <v>129</v>
      </c>
      <c r="B56" s="16">
        <f t="shared" si="11"/>
        <v>0</v>
      </c>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row>
    <row r="57" spans="1:47" ht="14.1" customHeight="1" x14ac:dyDescent="0.2">
      <c r="A57" s="14" t="s">
        <v>6</v>
      </c>
      <c r="B57" s="16">
        <f t="shared" si="11"/>
        <v>0</v>
      </c>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row>
    <row r="58" spans="1:47" ht="14.1" customHeight="1" x14ac:dyDescent="0.2">
      <c r="A58" s="12" t="s">
        <v>124</v>
      </c>
      <c r="B58" s="16">
        <f t="shared" si="11"/>
        <v>0</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row>
    <row r="59" spans="1:47" ht="14.1" customHeight="1" x14ac:dyDescent="0.2">
      <c r="A59" s="12" t="s">
        <v>125</v>
      </c>
      <c r="B59" s="16">
        <f t="shared" si="11"/>
        <v>0</v>
      </c>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row>
    <row r="60" spans="1:47" ht="14.1" customHeight="1" x14ac:dyDescent="0.2">
      <c r="A60" s="12" t="s">
        <v>99</v>
      </c>
      <c r="B60" s="16">
        <f t="shared" si="11"/>
        <v>0</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row>
    <row r="61" spans="1:47" ht="14.1" customHeight="1" x14ac:dyDescent="0.2">
      <c r="A61" s="14" t="s">
        <v>32</v>
      </c>
      <c r="B61" s="16">
        <f t="shared" si="11"/>
        <v>0</v>
      </c>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row>
    <row r="62" spans="1:47" ht="14.1" customHeight="1" x14ac:dyDescent="0.2">
      <c r="A62" s="14" t="s">
        <v>33</v>
      </c>
      <c r="B62" s="16">
        <f t="shared" si="11"/>
        <v>0</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row>
    <row r="63" spans="1:47" ht="14.1" customHeight="1" x14ac:dyDescent="0.2">
      <c r="A63" s="14" t="s">
        <v>34</v>
      </c>
      <c r="B63" s="16">
        <f t="shared" si="11"/>
        <v>0</v>
      </c>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row>
    <row r="64" spans="1:47" ht="14.1" customHeight="1" x14ac:dyDescent="0.2">
      <c r="A64" s="14" t="s">
        <v>11</v>
      </c>
      <c r="B64" s="16">
        <f t="shared" si="11"/>
        <v>0</v>
      </c>
      <c r="C64" s="16">
        <f>SUM(C65:C69)</f>
        <v>0</v>
      </c>
      <c r="D64" s="16">
        <f t="shared" ref="D64:AU64" si="20">SUM(D65:D69)</f>
        <v>0</v>
      </c>
      <c r="E64" s="16">
        <f t="shared" si="20"/>
        <v>0</v>
      </c>
      <c r="F64" s="16">
        <f t="shared" si="20"/>
        <v>0</v>
      </c>
      <c r="G64" s="16">
        <f t="shared" si="20"/>
        <v>0</v>
      </c>
      <c r="H64" s="16">
        <f t="shared" si="20"/>
        <v>0</v>
      </c>
      <c r="I64" s="16">
        <f t="shared" si="20"/>
        <v>0</v>
      </c>
      <c r="J64" s="16">
        <f t="shared" si="20"/>
        <v>0</v>
      </c>
      <c r="K64" s="16">
        <f t="shared" si="20"/>
        <v>0</v>
      </c>
      <c r="L64" s="16">
        <f t="shared" si="20"/>
        <v>0</v>
      </c>
      <c r="M64" s="16">
        <f t="shared" si="20"/>
        <v>0</v>
      </c>
      <c r="N64" s="16">
        <f t="shared" si="20"/>
        <v>0</v>
      </c>
      <c r="O64" s="16">
        <f t="shared" si="20"/>
        <v>0</v>
      </c>
      <c r="P64" s="16">
        <f t="shared" si="20"/>
        <v>0</v>
      </c>
      <c r="Q64" s="16">
        <f t="shared" si="20"/>
        <v>0</v>
      </c>
      <c r="R64" s="16">
        <f t="shared" si="20"/>
        <v>0</v>
      </c>
      <c r="S64" s="16">
        <f t="shared" si="20"/>
        <v>0</v>
      </c>
      <c r="T64" s="16">
        <f t="shared" si="20"/>
        <v>0</v>
      </c>
      <c r="U64" s="16">
        <f t="shared" si="20"/>
        <v>0</v>
      </c>
      <c r="V64" s="16">
        <f t="shared" si="20"/>
        <v>0</v>
      </c>
      <c r="W64" s="16">
        <f t="shared" si="20"/>
        <v>0</v>
      </c>
      <c r="X64" s="16">
        <f t="shared" si="20"/>
        <v>0</v>
      </c>
      <c r="Y64" s="16">
        <f t="shared" si="20"/>
        <v>0</v>
      </c>
      <c r="Z64" s="16">
        <f t="shared" si="20"/>
        <v>0</v>
      </c>
      <c r="AA64" s="16">
        <f t="shared" si="20"/>
        <v>0</v>
      </c>
      <c r="AB64" s="16">
        <f t="shared" si="20"/>
        <v>0</v>
      </c>
      <c r="AC64" s="16">
        <f t="shared" si="20"/>
        <v>0</v>
      </c>
      <c r="AD64" s="16">
        <f t="shared" si="20"/>
        <v>0</v>
      </c>
      <c r="AE64" s="16">
        <f t="shared" si="20"/>
        <v>0</v>
      </c>
      <c r="AF64" s="16">
        <f t="shared" si="20"/>
        <v>0</v>
      </c>
      <c r="AG64" s="16">
        <f t="shared" si="20"/>
        <v>0</v>
      </c>
      <c r="AH64" s="16">
        <f t="shared" si="20"/>
        <v>0</v>
      </c>
      <c r="AI64" s="16">
        <f t="shared" si="20"/>
        <v>0</v>
      </c>
      <c r="AJ64" s="16">
        <f t="shared" si="20"/>
        <v>0</v>
      </c>
      <c r="AK64" s="16">
        <f t="shared" si="20"/>
        <v>0</v>
      </c>
      <c r="AL64" s="16">
        <f t="shared" si="20"/>
        <v>0</v>
      </c>
      <c r="AM64" s="16">
        <f t="shared" si="20"/>
        <v>0</v>
      </c>
      <c r="AN64" s="16">
        <f t="shared" si="20"/>
        <v>0</v>
      </c>
      <c r="AO64" s="16">
        <f t="shared" si="20"/>
        <v>0</v>
      </c>
      <c r="AP64" s="16">
        <f t="shared" si="20"/>
        <v>0</v>
      </c>
      <c r="AQ64" s="16">
        <f t="shared" si="20"/>
        <v>0</v>
      </c>
      <c r="AR64" s="16">
        <f t="shared" si="20"/>
        <v>0</v>
      </c>
      <c r="AS64" s="16">
        <f t="shared" si="20"/>
        <v>0</v>
      </c>
      <c r="AT64" s="16">
        <f t="shared" si="20"/>
        <v>0</v>
      </c>
      <c r="AU64" s="16">
        <f t="shared" si="20"/>
        <v>0</v>
      </c>
    </row>
    <row r="65" spans="1:94" ht="14.1" customHeight="1" x14ac:dyDescent="0.2">
      <c r="A65" s="12" t="s">
        <v>38</v>
      </c>
      <c r="B65" s="16">
        <f t="shared" si="11"/>
        <v>0</v>
      </c>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row>
    <row r="66" spans="1:94" ht="14.1" customHeight="1" x14ac:dyDescent="0.2">
      <c r="A66" s="12" t="s">
        <v>39</v>
      </c>
      <c r="B66" s="16">
        <f t="shared" si="11"/>
        <v>0</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row>
    <row r="67" spans="1:94" ht="14.1" customHeight="1" x14ac:dyDescent="0.2">
      <c r="A67" s="12" t="s">
        <v>40</v>
      </c>
      <c r="B67" s="16">
        <f t="shared" si="11"/>
        <v>0</v>
      </c>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row>
    <row r="68" spans="1:94" ht="14.1" customHeight="1" x14ac:dyDescent="0.2">
      <c r="A68" s="12" t="s">
        <v>41</v>
      </c>
      <c r="B68" s="16">
        <f t="shared" si="11"/>
        <v>0</v>
      </c>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row>
    <row r="69" spans="1:94" ht="14.1" customHeight="1" x14ac:dyDescent="0.2">
      <c r="A69" s="12" t="s">
        <v>42</v>
      </c>
      <c r="B69" s="16">
        <f t="shared" si="11"/>
        <v>0</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row>
    <row r="70" spans="1:94" ht="14.1" customHeight="1" x14ac:dyDescent="0.2">
      <c r="A70" s="14" t="s">
        <v>7</v>
      </c>
      <c r="B70" s="16">
        <f t="shared" si="11"/>
        <v>0</v>
      </c>
      <c r="C70" s="16">
        <f>+C71+C74</f>
        <v>0</v>
      </c>
      <c r="D70" s="16">
        <f t="shared" ref="D70:AU70" si="21">+D71+D74</f>
        <v>0</v>
      </c>
      <c r="E70" s="16">
        <f t="shared" si="21"/>
        <v>0</v>
      </c>
      <c r="F70" s="16">
        <f t="shared" si="21"/>
        <v>0</v>
      </c>
      <c r="G70" s="16">
        <f t="shared" si="21"/>
        <v>0</v>
      </c>
      <c r="H70" s="16">
        <f t="shared" si="21"/>
        <v>0</v>
      </c>
      <c r="I70" s="16">
        <f t="shared" si="21"/>
        <v>0</v>
      </c>
      <c r="J70" s="16">
        <f t="shared" si="21"/>
        <v>0</v>
      </c>
      <c r="K70" s="16">
        <f t="shared" si="21"/>
        <v>0</v>
      </c>
      <c r="L70" s="16">
        <f t="shared" si="21"/>
        <v>0</v>
      </c>
      <c r="M70" s="16">
        <f t="shared" si="21"/>
        <v>0</v>
      </c>
      <c r="N70" s="16">
        <f t="shared" si="21"/>
        <v>0</v>
      </c>
      <c r="O70" s="16">
        <f t="shared" si="21"/>
        <v>0</v>
      </c>
      <c r="P70" s="16">
        <f t="shared" si="21"/>
        <v>0</v>
      </c>
      <c r="Q70" s="16">
        <f t="shared" si="21"/>
        <v>0</v>
      </c>
      <c r="R70" s="16">
        <f t="shared" si="21"/>
        <v>0</v>
      </c>
      <c r="S70" s="16">
        <f t="shared" si="21"/>
        <v>0</v>
      </c>
      <c r="T70" s="16">
        <f t="shared" si="21"/>
        <v>0</v>
      </c>
      <c r="U70" s="16">
        <f t="shared" si="21"/>
        <v>0</v>
      </c>
      <c r="V70" s="16">
        <f t="shared" si="21"/>
        <v>0</v>
      </c>
      <c r="W70" s="16">
        <f t="shared" si="21"/>
        <v>0</v>
      </c>
      <c r="X70" s="16">
        <f t="shared" si="21"/>
        <v>0</v>
      </c>
      <c r="Y70" s="16">
        <f t="shared" si="21"/>
        <v>0</v>
      </c>
      <c r="Z70" s="16">
        <f t="shared" si="21"/>
        <v>0</v>
      </c>
      <c r="AA70" s="16">
        <f t="shared" si="21"/>
        <v>0</v>
      </c>
      <c r="AB70" s="16">
        <f t="shared" si="21"/>
        <v>0</v>
      </c>
      <c r="AC70" s="16">
        <f t="shared" si="21"/>
        <v>0</v>
      </c>
      <c r="AD70" s="16">
        <f t="shared" si="21"/>
        <v>0</v>
      </c>
      <c r="AE70" s="16">
        <f t="shared" si="21"/>
        <v>0</v>
      </c>
      <c r="AF70" s="16">
        <f t="shared" si="21"/>
        <v>0</v>
      </c>
      <c r="AG70" s="16">
        <f t="shared" si="21"/>
        <v>0</v>
      </c>
      <c r="AH70" s="16">
        <f t="shared" si="21"/>
        <v>0</v>
      </c>
      <c r="AI70" s="16">
        <f t="shared" si="21"/>
        <v>0</v>
      </c>
      <c r="AJ70" s="16">
        <f t="shared" si="21"/>
        <v>0</v>
      </c>
      <c r="AK70" s="16">
        <f t="shared" si="21"/>
        <v>0</v>
      </c>
      <c r="AL70" s="16">
        <f t="shared" si="21"/>
        <v>0</v>
      </c>
      <c r="AM70" s="16">
        <f t="shared" si="21"/>
        <v>0</v>
      </c>
      <c r="AN70" s="16">
        <f t="shared" si="21"/>
        <v>0</v>
      </c>
      <c r="AO70" s="16">
        <f t="shared" si="21"/>
        <v>0</v>
      </c>
      <c r="AP70" s="16">
        <f t="shared" si="21"/>
        <v>0</v>
      </c>
      <c r="AQ70" s="16">
        <f t="shared" si="21"/>
        <v>0</v>
      </c>
      <c r="AR70" s="16">
        <f t="shared" si="21"/>
        <v>0</v>
      </c>
      <c r="AS70" s="16">
        <f t="shared" si="21"/>
        <v>0</v>
      </c>
      <c r="AT70" s="16">
        <f t="shared" si="21"/>
        <v>0</v>
      </c>
      <c r="AU70" s="16">
        <f t="shared" si="21"/>
        <v>0</v>
      </c>
    </row>
    <row r="71" spans="1:94" ht="14.1" customHeight="1" x14ac:dyDescent="0.2">
      <c r="A71" s="26" t="s">
        <v>44</v>
      </c>
      <c r="B71" s="16">
        <f t="shared" si="11"/>
        <v>0</v>
      </c>
      <c r="C71" s="16">
        <f>+C72+C73</f>
        <v>0</v>
      </c>
      <c r="D71" s="16">
        <f t="shared" ref="D71:AU71" si="22">+D72+D73</f>
        <v>0</v>
      </c>
      <c r="E71" s="16">
        <f t="shared" si="22"/>
        <v>0</v>
      </c>
      <c r="F71" s="16">
        <f t="shared" si="22"/>
        <v>0</v>
      </c>
      <c r="G71" s="16">
        <f t="shared" si="22"/>
        <v>0</v>
      </c>
      <c r="H71" s="16">
        <f t="shared" si="22"/>
        <v>0</v>
      </c>
      <c r="I71" s="16">
        <f t="shared" si="22"/>
        <v>0</v>
      </c>
      <c r="J71" s="16">
        <f t="shared" si="22"/>
        <v>0</v>
      </c>
      <c r="K71" s="16">
        <f t="shared" si="22"/>
        <v>0</v>
      </c>
      <c r="L71" s="16">
        <f t="shared" si="22"/>
        <v>0</v>
      </c>
      <c r="M71" s="16">
        <f t="shared" si="22"/>
        <v>0</v>
      </c>
      <c r="N71" s="16">
        <f t="shared" si="22"/>
        <v>0</v>
      </c>
      <c r="O71" s="16">
        <f t="shared" si="22"/>
        <v>0</v>
      </c>
      <c r="P71" s="16">
        <f t="shared" si="22"/>
        <v>0</v>
      </c>
      <c r="Q71" s="16">
        <f t="shared" si="22"/>
        <v>0</v>
      </c>
      <c r="R71" s="16">
        <f t="shared" si="22"/>
        <v>0</v>
      </c>
      <c r="S71" s="16">
        <f t="shared" si="22"/>
        <v>0</v>
      </c>
      <c r="T71" s="16">
        <f t="shared" si="22"/>
        <v>0</v>
      </c>
      <c r="U71" s="16">
        <f t="shared" si="22"/>
        <v>0</v>
      </c>
      <c r="V71" s="16">
        <f t="shared" si="22"/>
        <v>0</v>
      </c>
      <c r="W71" s="16">
        <f t="shared" si="22"/>
        <v>0</v>
      </c>
      <c r="X71" s="16">
        <f t="shared" si="22"/>
        <v>0</v>
      </c>
      <c r="Y71" s="16">
        <f t="shared" si="22"/>
        <v>0</v>
      </c>
      <c r="Z71" s="16">
        <f t="shared" si="22"/>
        <v>0</v>
      </c>
      <c r="AA71" s="16">
        <f t="shared" si="22"/>
        <v>0</v>
      </c>
      <c r="AB71" s="16">
        <f t="shared" si="22"/>
        <v>0</v>
      </c>
      <c r="AC71" s="16">
        <f t="shared" si="22"/>
        <v>0</v>
      </c>
      <c r="AD71" s="16">
        <f t="shared" si="22"/>
        <v>0</v>
      </c>
      <c r="AE71" s="16">
        <f t="shared" si="22"/>
        <v>0</v>
      </c>
      <c r="AF71" s="16">
        <f t="shared" si="22"/>
        <v>0</v>
      </c>
      <c r="AG71" s="16">
        <f t="shared" si="22"/>
        <v>0</v>
      </c>
      <c r="AH71" s="16">
        <f t="shared" si="22"/>
        <v>0</v>
      </c>
      <c r="AI71" s="16">
        <f t="shared" si="22"/>
        <v>0</v>
      </c>
      <c r="AJ71" s="16">
        <f t="shared" si="22"/>
        <v>0</v>
      </c>
      <c r="AK71" s="16">
        <f t="shared" si="22"/>
        <v>0</v>
      </c>
      <c r="AL71" s="16">
        <f t="shared" si="22"/>
        <v>0</v>
      </c>
      <c r="AM71" s="16">
        <f t="shared" si="22"/>
        <v>0</v>
      </c>
      <c r="AN71" s="16">
        <f t="shared" si="22"/>
        <v>0</v>
      </c>
      <c r="AO71" s="16">
        <f t="shared" si="22"/>
        <v>0</v>
      </c>
      <c r="AP71" s="16">
        <f t="shared" si="22"/>
        <v>0</v>
      </c>
      <c r="AQ71" s="16">
        <f t="shared" si="22"/>
        <v>0</v>
      </c>
      <c r="AR71" s="16">
        <f t="shared" si="22"/>
        <v>0</v>
      </c>
      <c r="AS71" s="16">
        <f t="shared" si="22"/>
        <v>0</v>
      </c>
      <c r="AT71" s="16">
        <f t="shared" si="22"/>
        <v>0</v>
      </c>
      <c r="AU71" s="16">
        <f t="shared" si="22"/>
        <v>0</v>
      </c>
    </row>
    <row r="72" spans="1:94" ht="14.1" customHeight="1" x14ac:dyDescent="0.2">
      <c r="A72" s="27" t="s">
        <v>36</v>
      </c>
      <c r="B72" s="16">
        <f t="shared" si="11"/>
        <v>0</v>
      </c>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row>
    <row r="73" spans="1:94" ht="14.1" customHeight="1" x14ac:dyDescent="0.2">
      <c r="A73" s="27" t="s">
        <v>37</v>
      </c>
      <c r="B73" s="16">
        <f t="shared" si="11"/>
        <v>0</v>
      </c>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row>
    <row r="74" spans="1:94" ht="14.1" customHeight="1" x14ac:dyDescent="0.2">
      <c r="A74" s="26" t="s">
        <v>244</v>
      </c>
      <c r="B74" s="16">
        <f t="shared" si="11"/>
        <v>0</v>
      </c>
      <c r="C74" s="16">
        <f>+C75+C76+C77</f>
        <v>0</v>
      </c>
      <c r="D74" s="16">
        <f t="shared" ref="D74:AU74" si="23">+D75+D76+D77</f>
        <v>0</v>
      </c>
      <c r="E74" s="16">
        <f t="shared" si="23"/>
        <v>0</v>
      </c>
      <c r="F74" s="16">
        <f t="shared" si="23"/>
        <v>0</v>
      </c>
      <c r="G74" s="16">
        <f t="shared" si="23"/>
        <v>0</v>
      </c>
      <c r="H74" s="16">
        <f t="shared" si="23"/>
        <v>0</v>
      </c>
      <c r="I74" s="16">
        <f t="shared" si="23"/>
        <v>0</v>
      </c>
      <c r="J74" s="16">
        <f t="shared" si="23"/>
        <v>0</v>
      </c>
      <c r="K74" s="16">
        <f t="shared" si="23"/>
        <v>0</v>
      </c>
      <c r="L74" s="16">
        <f t="shared" si="23"/>
        <v>0</v>
      </c>
      <c r="M74" s="16">
        <f t="shared" si="23"/>
        <v>0</v>
      </c>
      <c r="N74" s="16">
        <f t="shared" si="23"/>
        <v>0</v>
      </c>
      <c r="O74" s="16">
        <f t="shared" si="23"/>
        <v>0</v>
      </c>
      <c r="P74" s="16">
        <f t="shared" si="23"/>
        <v>0</v>
      </c>
      <c r="Q74" s="16">
        <f t="shared" si="23"/>
        <v>0</v>
      </c>
      <c r="R74" s="16">
        <f t="shared" si="23"/>
        <v>0</v>
      </c>
      <c r="S74" s="16">
        <f t="shared" si="23"/>
        <v>0</v>
      </c>
      <c r="T74" s="16">
        <f t="shared" si="23"/>
        <v>0</v>
      </c>
      <c r="U74" s="16">
        <f t="shared" si="23"/>
        <v>0</v>
      </c>
      <c r="V74" s="16">
        <f t="shared" si="23"/>
        <v>0</v>
      </c>
      <c r="W74" s="16">
        <f t="shared" si="23"/>
        <v>0</v>
      </c>
      <c r="X74" s="16">
        <f t="shared" si="23"/>
        <v>0</v>
      </c>
      <c r="Y74" s="16">
        <f t="shared" si="23"/>
        <v>0</v>
      </c>
      <c r="Z74" s="16">
        <f t="shared" si="23"/>
        <v>0</v>
      </c>
      <c r="AA74" s="16">
        <f t="shared" si="23"/>
        <v>0</v>
      </c>
      <c r="AB74" s="16">
        <f t="shared" si="23"/>
        <v>0</v>
      </c>
      <c r="AC74" s="16">
        <f t="shared" si="23"/>
        <v>0</v>
      </c>
      <c r="AD74" s="16">
        <f t="shared" si="23"/>
        <v>0</v>
      </c>
      <c r="AE74" s="16">
        <f t="shared" si="23"/>
        <v>0</v>
      </c>
      <c r="AF74" s="16">
        <f t="shared" si="23"/>
        <v>0</v>
      </c>
      <c r="AG74" s="16">
        <f t="shared" si="23"/>
        <v>0</v>
      </c>
      <c r="AH74" s="16">
        <f t="shared" si="23"/>
        <v>0</v>
      </c>
      <c r="AI74" s="16">
        <f t="shared" si="23"/>
        <v>0</v>
      </c>
      <c r="AJ74" s="16">
        <f t="shared" si="23"/>
        <v>0</v>
      </c>
      <c r="AK74" s="16">
        <f t="shared" si="23"/>
        <v>0</v>
      </c>
      <c r="AL74" s="16">
        <f t="shared" si="23"/>
        <v>0</v>
      </c>
      <c r="AM74" s="16">
        <f t="shared" si="23"/>
        <v>0</v>
      </c>
      <c r="AN74" s="16">
        <f t="shared" si="23"/>
        <v>0</v>
      </c>
      <c r="AO74" s="16">
        <f t="shared" si="23"/>
        <v>0</v>
      </c>
      <c r="AP74" s="16">
        <f t="shared" si="23"/>
        <v>0</v>
      </c>
      <c r="AQ74" s="16">
        <f t="shared" si="23"/>
        <v>0</v>
      </c>
      <c r="AR74" s="16">
        <f t="shared" si="23"/>
        <v>0</v>
      </c>
      <c r="AS74" s="16">
        <f t="shared" si="23"/>
        <v>0</v>
      </c>
      <c r="AT74" s="16">
        <f t="shared" si="23"/>
        <v>0</v>
      </c>
      <c r="AU74" s="16">
        <f t="shared" si="23"/>
        <v>0</v>
      </c>
    </row>
    <row r="75" spans="1:94" ht="14.1" customHeight="1" x14ac:dyDescent="0.2">
      <c r="A75" s="27" t="s">
        <v>20</v>
      </c>
      <c r="B75" s="16">
        <f t="shared" si="11"/>
        <v>0</v>
      </c>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row>
    <row r="76" spans="1:94" ht="14.1" customHeight="1" x14ac:dyDescent="0.2">
      <c r="A76" s="27" t="s">
        <v>245</v>
      </c>
      <c r="B76" s="16">
        <f t="shared" si="11"/>
        <v>0</v>
      </c>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row>
    <row r="77" spans="1:94" ht="14.1" customHeight="1" x14ac:dyDescent="0.2">
      <c r="A77" s="27" t="s">
        <v>21</v>
      </c>
      <c r="B77" s="16">
        <f t="shared" si="11"/>
        <v>0</v>
      </c>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row>
    <row r="78" spans="1:94" ht="14.1" customHeight="1" x14ac:dyDescent="0.2">
      <c r="A78" s="5" t="s">
        <v>130</v>
      </c>
      <c r="B78" s="16">
        <f t="shared" si="11"/>
        <v>0</v>
      </c>
      <c r="C78" s="16">
        <f>+SUM(C79:C86)</f>
        <v>0</v>
      </c>
      <c r="D78" s="16">
        <f t="shared" ref="D78:AU78" si="24">+SUM(D79:D86)</f>
        <v>0</v>
      </c>
      <c r="E78" s="16">
        <f t="shared" si="24"/>
        <v>0</v>
      </c>
      <c r="F78" s="16">
        <f t="shared" si="24"/>
        <v>0</v>
      </c>
      <c r="G78" s="16">
        <f t="shared" si="24"/>
        <v>0</v>
      </c>
      <c r="H78" s="16">
        <f t="shared" si="24"/>
        <v>0</v>
      </c>
      <c r="I78" s="16">
        <f t="shared" si="24"/>
        <v>0</v>
      </c>
      <c r="J78" s="16">
        <f t="shared" si="24"/>
        <v>0</v>
      </c>
      <c r="K78" s="16">
        <f t="shared" si="24"/>
        <v>0</v>
      </c>
      <c r="L78" s="16">
        <f t="shared" si="24"/>
        <v>0</v>
      </c>
      <c r="M78" s="16">
        <f t="shared" si="24"/>
        <v>0</v>
      </c>
      <c r="N78" s="16">
        <f t="shared" si="24"/>
        <v>0</v>
      </c>
      <c r="O78" s="16">
        <f t="shared" si="24"/>
        <v>0</v>
      </c>
      <c r="P78" s="16">
        <f t="shared" si="24"/>
        <v>0</v>
      </c>
      <c r="Q78" s="16">
        <f t="shared" si="24"/>
        <v>0</v>
      </c>
      <c r="R78" s="16">
        <f t="shared" si="24"/>
        <v>0</v>
      </c>
      <c r="S78" s="16">
        <f t="shared" si="24"/>
        <v>0</v>
      </c>
      <c r="T78" s="16">
        <f t="shared" si="24"/>
        <v>0</v>
      </c>
      <c r="U78" s="16">
        <f t="shared" si="24"/>
        <v>0</v>
      </c>
      <c r="V78" s="16">
        <f t="shared" si="24"/>
        <v>0</v>
      </c>
      <c r="W78" s="16">
        <f t="shared" si="24"/>
        <v>0</v>
      </c>
      <c r="X78" s="16">
        <f t="shared" si="24"/>
        <v>0</v>
      </c>
      <c r="Y78" s="16">
        <f t="shared" si="24"/>
        <v>0</v>
      </c>
      <c r="Z78" s="16">
        <f t="shared" si="24"/>
        <v>0</v>
      </c>
      <c r="AA78" s="16">
        <f t="shared" si="24"/>
        <v>0</v>
      </c>
      <c r="AB78" s="16">
        <f t="shared" si="24"/>
        <v>0</v>
      </c>
      <c r="AC78" s="16">
        <f t="shared" si="24"/>
        <v>0</v>
      </c>
      <c r="AD78" s="16">
        <f t="shared" si="24"/>
        <v>0</v>
      </c>
      <c r="AE78" s="16">
        <f t="shared" si="24"/>
        <v>0</v>
      </c>
      <c r="AF78" s="16">
        <f t="shared" si="24"/>
        <v>0</v>
      </c>
      <c r="AG78" s="16">
        <f t="shared" si="24"/>
        <v>0</v>
      </c>
      <c r="AH78" s="16">
        <f t="shared" si="24"/>
        <v>0</v>
      </c>
      <c r="AI78" s="16">
        <f t="shared" si="24"/>
        <v>0</v>
      </c>
      <c r="AJ78" s="16">
        <f t="shared" si="24"/>
        <v>0</v>
      </c>
      <c r="AK78" s="16">
        <f t="shared" si="24"/>
        <v>0</v>
      </c>
      <c r="AL78" s="16">
        <f t="shared" si="24"/>
        <v>0</v>
      </c>
      <c r="AM78" s="16">
        <f t="shared" si="24"/>
        <v>0</v>
      </c>
      <c r="AN78" s="16">
        <f t="shared" si="24"/>
        <v>0</v>
      </c>
      <c r="AO78" s="16">
        <f t="shared" si="24"/>
        <v>0</v>
      </c>
      <c r="AP78" s="16">
        <f t="shared" si="24"/>
        <v>0</v>
      </c>
      <c r="AQ78" s="16">
        <f t="shared" si="24"/>
        <v>0</v>
      </c>
      <c r="AR78" s="16">
        <f t="shared" si="24"/>
        <v>0</v>
      </c>
      <c r="AS78" s="16">
        <f t="shared" si="24"/>
        <v>0</v>
      </c>
      <c r="AT78" s="16">
        <f t="shared" si="24"/>
        <v>0</v>
      </c>
      <c r="AU78" s="16">
        <f t="shared" si="24"/>
        <v>0</v>
      </c>
    </row>
    <row r="79" spans="1:94" ht="14.1" customHeight="1" x14ac:dyDescent="0.2">
      <c r="A79" s="6" t="s">
        <v>131</v>
      </c>
      <c r="B79" s="16">
        <f t="shared" si="11"/>
        <v>0</v>
      </c>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row>
    <row r="80" spans="1:94" ht="14.1" customHeight="1" x14ac:dyDescent="0.2">
      <c r="A80" s="6" t="s">
        <v>132</v>
      </c>
      <c r="B80" s="16">
        <f t="shared" si="11"/>
        <v>0</v>
      </c>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row>
    <row r="81" spans="1:94" ht="14.1" customHeight="1" x14ac:dyDescent="0.2">
      <c r="A81" s="6" t="s">
        <v>133</v>
      </c>
      <c r="B81" s="16">
        <f t="shared" si="11"/>
        <v>0</v>
      </c>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row>
    <row r="82" spans="1:94" ht="14.1" customHeight="1" x14ac:dyDescent="0.2">
      <c r="A82" s="6" t="s">
        <v>134</v>
      </c>
      <c r="B82" s="16">
        <f t="shared" si="11"/>
        <v>0</v>
      </c>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row>
    <row r="83" spans="1:94" ht="14.1" customHeight="1" x14ac:dyDescent="0.2">
      <c r="A83" s="6" t="s">
        <v>135</v>
      </c>
      <c r="B83" s="16">
        <f t="shared" si="11"/>
        <v>0</v>
      </c>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row>
    <row r="84" spans="1:94" ht="14.1" customHeight="1" x14ac:dyDescent="0.2">
      <c r="A84" s="6" t="s">
        <v>136</v>
      </c>
      <c r="B84" s="16">
        <f t="shared" si="11"/>
        <v>0</v>
      </c>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row>
    <row r="85" spans="1:94" ht="14.1" customHeight="1" x14ac:dyDescent="0.2">
      <c r="A85" s="6" t="s">
        <v>137</v>
      </c>
      <c r="B85" s="16">
        <f t="shared" si="11"/>
        <v>0</v>
      </c>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row>
    <row r="86" spans="1:94" ht="14.1" customHeight="1" x14ac:dyDescent="0.2">
      <c r="A86" s="6" t="s">
        <v>138</v>
      </c>
      <c r="B86" s="16">
        <f>SUM(C86:AU86)</f>
        <v>0</v>
      </c>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row>
    <row r="87" spans="1:94" ht="14.1" customHeight="1" x14ac:dyDescent="0.2">
      <c r="A87" s="7" t="s">
        <v>27</v>
      </c>
      <c r="B87" s="16">
        <f>SUM(C87:AU87)</f>
        <v>0</v>
      </c>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row>
    <row r="88" spans="1:94" ht="14.1" customHeight="1" x14ac:dyDescent="0.2">
      <c r="A88" s="4" t="s">
        <v>22</v>
      </c>
      <c r="B88" s="16">
        <f>SUM(C88:AU88)</f>
        <v>0</v>
      </c>
      <c r="C88" s="16">
        <f t="shared" ref="C88:AU88" si="25">+C7+C36+C87</f>
        <v>0</v>
      </c>
      <c r="D88" s="16">
        <f t="shared" si="25"/>
        <v>0</v>
      </c>
      <c r="E88" s="16">
        <f t="shared" si="25"/>
        <v>0</v>
      </c>
      <c r="F88" s="16">
        <f t="shared" si="25"/>
        <v>0</v>
      </c>
      <c r="G88" s="16">
        <f t="shared" si="25"/>
        <v>0</v>
      </c>
      <c r="H88" s="16">
        <f t="shared" si="25"/>
        <v>0</v>
      </c>
      <c r="I88" s="16">
        <f t="shared" si="25"/>
        <v>0</v>
      </c>
      <c r="J88" s="16">
        <f t="shared" si="25"/>
        <v>0</v>
      </c>
      <c r="K88" s="16">
        <f t="shared" si="25"/>
        <v>0</v>
      </c>
      <c r="L88" s="16">
        <f t="shared" si="25"/>
        <v>0</v>
      </c>
      <c r="M88" s="16">
        <f t="shared" si="25"/>
        <v>0</v>
      </c>
      <c r="N88" s="16">
        <f t="shared" si="25"/>
        <v>0</v>
      </c>
      <c r="O88" s="16">
        <f t="shared" si="25"/>
        <v>0</v>
      </c>
      <c r="P88" s="16">
        <f t="shared" si="25"/>
        <v>0</v>
      </c>
      <c r="Q88" s="16">
        <f t="shared" si="25"/>
        <v>0</v>
      </c>
      <c r="R88" s="16">
        <f t="shared" si="25"/>
        <v>0</v>
      </c>
      <c r="S88" s="16">
        <f t="shared" si="25"/>
        <v>0</v>
      </c>
      <c r="T88" s="16">
        <f t="shared" si="25"/>
        <v>0</v>
      </c>
      <c r="U88" s="16">
        <f t="shared" si="25"/>
        <v>0</v>
      </c>
      <c r="V88" s="16">
        <f t="shared" si="25"/>
        <v>0</v>
      </c>
      <c r="W88" s="16">
        <f t="shared" si="25"/>
        <v>0</v>
      </c>
      <c r="X88" s="16">
        <f t="shared" si="25"/>
        <v>0</v>
      </c>
      <c r="Y88" s="16">
        <f t="shared" si="25"/>
        <v>0</v>
      </c>
      <c r="Z88" s="16">
        <f t="shared" si="25"/>
        <v>0</v>
      </c>
      <c r="AA88" s="16">
        <f t="shared" si="25"/>
        <v>0</v>
      </c>
      <c r="AB88" s="16">
        <f t="shared" si="25"/>
        <v>0</v>
      </c>
      <c r="AC88" s="16">
        <f t="shared" si="25"/>
        <v>0</v>
      </c>
      <c r="AD88" s="16">
        <f t="shared" si="25"/>
        <v>0</v>
      </c>
      <c r="AE88" s="16">
        <f t="shared" si="25"/>
        <v>0</v>
      </c>
      <c r="AF88" s="16">
        <f t="shared" si="25"/>
        <v>0</v>
      </c>
      <c r="AG88" s="16">
        <f t="shared" si="25"/>
        <v>0</v>
      </c>
      <c r="AH88" s="16">
        <f t="shared" si="25"/>
        <v>0</v>
      </c>
      <c r="AI88" s="16">
        <f t="shared" si="25"/>
        <v>0</v>
      </c>
      <c r="AJ88" s="16">
        <f t="shared" si="25"/>
        <v>0</v>
      </c>
      <c r="AK88" s="16">
        <f t="shared" si="25"/>
        <v>0</v>
      </c>
      <c r="AL88" s="16">
        <f t="shared" si="25"/>
        <v>0</v>
      </c>
      <c r="AM88" s="16">
        <f t="shared" si="25"/>
        <v>0</v>
      </c>
      <c r="AN88" s="16">
        <f t="shared" si="25"/>
        <v>0</v>
      </c>
      <c r="AO88" s="16">
        <f t="shared" si="25"/>
        <v>0</v>
      </c>
      <c r="AP88" s="16">
        <f t="shared" si="25"/>
        <v>0</v>
      </c>
      <c r="AQ88" s="16">
        <f t="shared" si="25"/>
        <v>0</v>
      </c>
      <c r="AR88" s="16">
        <f t="shared" si="25"/>
        <v>0</v>
      </c>
      <c r="AS88" s="16">
        <f t="shared" si="25"/>
        <v>0</v>
      </c>
      <c r="AT88" s="16">
        <f t="shared" si="25"/>
        <v>0</v>
      </c>
      <c r="AU88" s="16">
        <f t="shared" si="25"/>
        <v>0</v>
      </c>
    </row>
    <row r="89" spans="1:94" hidden="1" x14ac:dyDescent="0.2">
      <c r="B89" s="49">
        <f t="shared" ref="B89:AU89" si="26">+IF(B55&lt;SUM(B56:B58),1,0)</f>
        <v>0</v>
      </c>
      <c r="C89" s="49">
        <f t="shared" si="26"/>
        <v>0</v>
      </c>
      <c r="D89" s="49">
        <f t="shared" si="26"/>
        <v>0</v>
      </c>
      <c r="E89" s="49">
        <f t="shared" si="26"/>
        <v>0</v>
      </c>
      <c r="F89" s="49">
        <f t="shared" si="26"/>
        <v>0</v>
      </c>
      <c r="G89" s="49">
        <f t="shared" si="26"/>
        <v>0</v>
      </c>
      <c r="H89" s="49">
        <f t="shared" si="26"/>
        <v>0</v>
      </c>
      <c r="I89" s="49">
        <f t="shared" si="26"/>
        <v>0</v>
      </c>
      <c r="J89" s="49">
        <f t="shared" si="26"/>
        <v>0</v>
      </c>
      <c r="K89" s="49">
        <f t="shared" si="26"/>
        <v>0</v>
      </c>
      <c r="L89" s="49">
        <f t="shared" si="26"/>
        <v>0</v>
      </c>
      <c r="M89" s="49">
        <f t="shared" si="26"/>
        <v>0</v>
      </c>
      <c r="N89" s="49">
        <f t="shared" si="26"/>
        <v>0</v>
      </c>
      <c r="O89" s="49">
        <f t="shared" si="26"/>
        <v>0</v>
      </c>
      <c r="P89" s="49">
        <f t="shared" si="26"/>
        <v>0</v>
      </c>
      <c r="Q89" s="49">
        <f t="shared" si="26"/>
        <v>0</v>
      </c>
      <c r="R89" s="49">
        <f t="shared" si="26"/>
        <v>0</v>
      </c>
      <c r="S89" s="49">
        <f t="shared" si="26"/>
        <v>0</v>
      </c>
      <c r="T89" s="49">
        <f t="shared" si="26"/>
        <v>0</v>
      </c>
      <c r="U89" s="49">
        <f t="shared" si="26"/>
        <v>0</v>
      </c>
      <c r="V89" s="49">
        <f t="shared" si="26"/>
        <v>0</v>
      </c>
      <c r="W89" s="49">
        <f t="shared" si="26"/>
        <v>0</v>
      </c>
      <c r="X89" s="49">
        <f t="shared" si="26"/>
        <v>0</v>
      </c>
      <c r="Y89" s="49">
        <f t="shared" si="26"/>
        <v>0</v>
      </c>
      <c r="Z89" s="49">
        <f t="shared" si="26"/>
        <v>0</v>
      </c>
      <c r="AA89" s="49">
        <f t="shared" si="26"/>
        <v>0</v>
      </c>
      <c r="AB89" s="49">
        <f t="shared" si="26"/>
        <v>0</v>
      </c>
      <c r="AC89" s="49">
        <f t="shared" si="26"/>
        <v>0</v>
      </c>
      <c r="AD89" s="49">
        <f t="shared" si="26"/>
        <v>0</v>
      </c>
      <c r="AE89" s="49">
        <f t="shared" si="26"/>
        <v>0</v>
      </c>
      <c r="AF89" s="49">
        <f t="shared" si="26"/>
        <v>0</v>
      </c>
      <c r="AG89" s="49">
        <f t="shared" si="26"/>
        <v>0</v>
      </c>
      <c r="AH89" s="49">
        <f t="shared" si="26"/>
        <v>0</v>
      </c>
      <c r="AI89" s="49">
        <f t="shared" si="26"/>
        <v>0</v>
      </c>
      <c r="AJ89" s="49">
        <f t="shared" si="26"/>
        <v>0</v>
      </c>
      <c r="AK89" s="49">
        <f t="shared" si="26"/>
        <v>0</v>
      </c>
      <c r="AL89" s="49">
        <f t="shared" si="26"/>
        <v>0</v>
      </c>
      <c r="AM89" s="49">
        <f t="shared" si="26"/>
        <v>0</v>
      </c>
      <c r="AN89" s="49">
        <f t="shared" si="26"/>
        <v>0</v>
      </c>
      <c r="AO89" s="49">
        <f t="shared" si="26"/>
        <v>0</v>
      </c>
      <c r="AP89" s="49">
        <f t="shared" si="26"/>
        <v>0</v>
      </c>
      <c r="AQ89" s="49">
        <f t="shared" si="26"/>
        <v>0</v>
      </c>
      <c r="AR89" s="49">
        <f t="shared" si="26"/>
        <v>0</v>
      </c>
      <c r="AS89" s="49">
        <f t="shared" si="26"/>
        <v>0</v>
      </c>
      <c r="AT89" s="49">
        <f t="shared" si="26"/>
        <v>0</v>
      </c>
      <c r="AU89" s="49">
        <f t="shared" si="26"/>
        <v>0</v>
      </c>
    </row>
    <row r="92" spans="1:94" s="13" customFormat="1" ht="14.1" customHeight="1" x14ac:dyDescent="0.2">
      <c r="A92" s="154" t="s">
        <v>340</v>
      </c>
      <c r="B92" s="139" t="s">
        <v>35</v>
      </c>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1"/>
    </row>
    <row r="93" spans="1:94" s="13" customFormat="1" ht="14.1" customHeight="1" x14ac:dyDescent="0.2">
      <c r="A93" s="155"/>
      <c r="B93" s="142" t="s">
        <v>22</v>
      </c>
      <c r="C93" s="139" t="s">
        <v>45</v>
      </c>
      <c r="D93" s="140"/>
      <c r="E93" s="140"/>
      <c r="F93" s="140"/>
      <c r="G93" s="141"/>
      <c r="H93" s="146" t="s">
        <v>51</v>
      </c>
      <c r="I93" s="146"/>
      <c r="J93" s="146"/>
      <c r="K93" s="146"/>
      <c r="L93" s="146"/>
      <c r="M93" s="144" t="s">
        <v>101</v>
      </c>
      <c r="N93" s="145"/>
      <c r="O93" s="145"/>
      <c r="P93" s="145"/>
      <c r="Q93" s="145"/>
      <c r="R93" s="145"/>
      <c r="S93" s="145"/>
      <c r="T93" s="145"/>
      <c r="U93" s="145"/>
      <c r="V93" s="145"/>
      <c r="W93" s="145"/>
      <c r="X93" s="145"/>
      <c r="Y93" s="145"/>
      <c r="Z93" s="145"/>
      <c r="AA93" s="145"/>
      <c r="AB93" s="145"/>
      <c r="AC93" s="145"/>
      <c r="AD93" s="151"/>
      <c r="AE93" s="139" t="s">
        <v>23</v>
      </c>
      <c r="AF93" s="140"/>
      <c r="AG93" s="140"/>
      <c r="AH93" s="140"/>
      <c r="AI93" s="140"/>
      <c r="AJ93" s="141"/>
      <c r="AK93" s="139" t="s">
        <v>29</v>
      </c>
      <c r="AL93" s="140"/>
      <c r="AM93" s="140"/>
      <c r="AN93" s="140"/>
      <c r="AO93" s="140"/>
      <c r="AP93" s="140"/>
      <c r="AQ93" s="140"/>
      <c r="AR93" s="140"/>
      <c r="AS93" s="140"/>
      <c r="AT93" s="140"/>
      <c r="AU93" s="141"/>
    </row>
    <row r="94" spans="1:94" s="13" customFormat="1" ht="39.950000000000003" customHeight="1" x14ac:dyDescent="0.2">
      <c r="A94" s="155"/>
      <c r="B94" s="148"/>
      <c r="C94" s="146" t="s">
        <v>24</v>
      </c>
      <c r="D94" s="147" t="s">
        <v>46</v>
      </c>
      <c r="E94" s="147"/>
      <c r="F94" s="147"/>
      <c r="G94" s="146" t="s">
        <v>50</v>
      </c>
      <c r="H94" s="146" t="s">
        <v>52</v>
      </c>
      <c r="I94" s="146"/>
      <c r="J94" s="146"/>
      <c r="K94" s="146" t="s">
        <v>56</v>
      </c>
      <c r="L94" s="146"/>
      <c r="M94" s="139" t="s">
        <v>142</v>
      </c>
      <c r="N94" s="140"/>
      <c r="O94" s="141"/>
      <c r="P94" s="147" t="s">
        <v>83</v>
      </c>
      <c r="Q94" s="146"/>
      <c r="R94" s="146"/>
      <c r="S94" s="146"/>
      <c r="T94" s="146"/>
      <c r="U94" s="146"/>
      <c r="V94" s="146"/>
      <c r="W94" s="146"/>
      <c r="X94" s="146"/>
      <c r="Y94" s="146"/>
      <c r="Z94" s="146"/>
      <c r="AA94" s="146"/>
      <c r="AB94" s="147" t="s">
        <v>141</v>
      </c>
      <c r="AC94" s="147"/>
      <c r="AD94" s="146" t="s">
        <v>26</v>
      </c>
      <c r="AE94" s="142" t="s">
        <v>68</v>
      </c>
      <c r="AF94" s="142" t="s">
        <v>69</v>
      </c>
      <c r="AG94" s="142" t="s">
        <v>70</v>
      </c>
      <c r="AH94" s="142" t="s">
        <v>71</v>
      </c>
      <c r="AI94" s="142" t="s">
        <v>72</v>
      </c>
      <c r="AJ94" s="142" t="s">
        <v>73</v>
      </c>
      <c r="AK94" s="142" t="s">
        <v>28</v>
      </c>
      <c r="AL94" s="147" t="s">
        <v>92</v>
      </c>
      <c r="AM94" s="147"/>
      <c r="AN94" s="147"/>
      <c r="AO94" s="147"/>
      <c r="AP94" s="147"/>
      <c r="AQ94" s="147"/>
      <c r="AR94" s="147"/>
      <c r="AS94" s="146" t="s">
        <v>79</v>
      </c>
      <c r="AT94" s="146"/>
      <c r="AU94" s="142" t="s">
        <v>78</v>
      </c>
    </row>
    <row r="95" spans="1:94" s="13" customFormat="1" ht="45" x14ac:dyDescent="0.2">
      <c r="A95" s="155"/>
      <c r="B95" s="143"/>
      <c r="C95" s="146"/>
      <c r="D95" s="19" t="s">
        <v>47</v>
      </c>
      <c r="E95" s="19" t="s">
        <v>48</v>
      </c>
      <c r="F95" s="19" t="s">
        <v>49</v>
      </c>
      <c r="G95" s="146"/>
      <c r="H95" s="19" t="s">
        <v>53</v>
      </c>
      <c r="I95" s="19" t="s">
        <v>54</v>
      </c>
      <c r="J95" s="19" t="s">
        <v>55</v>
      </c>
      <c r="K95" s="19" t="s">
        <v>57</v>
      </c>
      <c r="L95" s="19" t="s">
        <v>58</v>
      </c>
      <c r="M95" s="19" t="s">
        <v>53</v>
      </c>
      <c r="N95" s="19" t="s">
        <v>54</v>
      </c>
      <c r="O95" s="19" t="s">
        <v>143</v>
      </c>
      <c r="P95" s="20" t="s">
        <v>82</v>
      </c>
      <c r="Q95" s="20" t="s">
        <v>98</v>
      </c>
      <c r="R95" s="19" t="s">
        <v>59</v>
      </c>
      <c r="S95" s="19" t="s">
        <v>60</v>
      </c>
      <c r="T95" s="19" t="s">
        <v>61</v>
      </c>
      <c r="U95" s="19" t="s">
        <v>62</v>
      </c>
      <c r="V95" s="19" t="s">
        <v>63</v>
      </c>
      <c r="W95" s="20" t="s">
        <v>97</v>
      </c>
      <c r="X95" s="20" t="s">
        <v>96</v>
      </c>
      <c r="Y95" s="19" t="s">
        <v>64</v>
      </c>
      <c r="Z95" s="19" t="s">
        <v>65</v>
      </c>
      <c r="AA95" s="19" t="s">
        <v>66</v>
      </c>
      <c r="AB95" s="19" t="s">
        <v>67</v>
      </c>
      <c r="AC95" s="19" t="s">
        <v>35</v>
      </c>
      <c r="AD95" s="146"/>
      <c r="AE95" s="143"/>
      <c r="AF95" s="143"/>
      <c r="AG95" s="143"/>
      <c r="AH95" s="143"/>
      <c r="AI95" s="143"/>
      <c r="AJ95" s="143"/>
      <c r="AK95" s="143"/>
      <c r="AL95" s="19" t="s">
        <v>74</v>
      </c>
      <c r="AM95" s="20" t="s">
        <v>95</v>
      </c>
      <c r="AN95" s="20" t="s">
        <v>94</v>
      </c>
      <c r="AO95" s="20" t="s">
        <v>93</v>
      </c>
      <c r="AP95" s="19" t="s">
        <v>75</v>
      </c>
      <c r="AQ95" s="19" t="s">
        <v>76</v>
      </c>
      <c r="AR95" s="19" t="s">
        <v>77</v>
      </c>
      <c r="AS95" s="19" t="s">
        <v>80</v>
      </c>
      <c r="AT95" s="19" t="s">
        <v>81</v>
      </c>
      <c r="AU95" s="143"/>
    </row>
    <row r="96" spans="1:94" s="49" customFormat="1" ht="14.1" customHeight="1" x14ac:dyDescent="0.2">
      <c r="A96" s="15" t="s">
        <v>249</v>
      </c>
      <c r="B96" s="16">
        <f t="shared" ref="B96:B124" si="27">SUM(C96:AU96)</f>
        <v>0</v>
      </c>
      <c r="C96" s="16">
        <f>+C97+C114</f>
        <v>0</v>
      </c>
      <c r="D96" s="16">
        <f t="shared" ref="D96:AU96" si="28">+D97+D114</f>
        <v>0</v>
      </c>
      <c r="E96" s="16">
        <f t="shared" si="28"/>
        <v>0</v>
      </c>
      <c r="F96" s="16">
        <f t="shared" si="28"/>
        <v>0</v>
      </c>
      <c r="G96" s="16">
        <f t="shared" si="28"/>
        <v>0</v>
      </c>
      <c r="H96" s="16">
        <f t="shared" si="28"/>
        <v>0</v>
      </c>
      <c r="I96" s="16">
        <f t="shared" si="28"/>
        <v>0</v>
      </c>
      <c r="J96" s="16">
        <f t="shared" si="28"/>
        <v>0</v>
      </c>
      <c r="K96" s="16">
        <f t="shared" si="28"/>
        <v>0</v>
      </c>
      <c r="L96" s="16">
        <f t="shared" si="28"/>
        <v>0</v>
      </c>
      <c r="M96" s="16">
        <f t="shared" si="28"/>
        <v>0</v>
      </c>
      <c r="N96" s="16">
        <f t="shared" si="28"/>
        <v>0</v>
      </c>
      <c r="O96" s="16">
        <f t="shared" si="28"/>
        <v>0</v>
      </c>
      <c r="P96" s="16">
        <f t="shared" si="28"/>
        <v>0</v>
      </c>
      <c r="Q96" s="16">
        <f t="shared" si="28"/>
        <v>0</v>
      </c>
      <c r="R96" s="16">
        <f t="shared" si="28"/>
        <v>0</v>
      </c>
      <c r="S96" s="16">
        <f t="shared" si="28"/>
        <v>0</v>
      </c>
      <c r="T96" s="16">
        <f t="shared" si="28"/>
        <v>0</v>
      </c>
      <c r="U96" s="16">
        <f t="shared" si="28"/>
        <v>0</v>
      </c>
      <c r="V96" s="16">
        <f t="shared" si="28"/>
        <v>0</v>
      </c>
      <c r="W96" s="16">
        <f t="shared" si="28"/>
        <v>0</v>
      </c>
      <c r="X96" s="16">
        <f t="shared" si="28"/>
        <v>0</v>
      </c>
      <c r="Y96" s="16">
        <f t="shared" si="28"/>
        <v>0</v>
      </c>
      <c r="Z96" s="16">
        <f t="shared" si="28"/>
        <v>0</v>
      </c>
      <c r="AA96" s="16">
        <f t="shared" si="28"/>
        <v>0</v>
      </c>
      <c r="AB96" s="16">
        <f t="shared" si="28"/>
        <v>0</v>
      </c>
      <c r="AC96" s="16">
        <f t="shared" si="28"/>
        <v>0</v>
      </c>
      <c r="AD96" s="16">
        <f t="shared" si="28"/>
        <v>0</v>
      </c>
      <c r="AE96" s="16">
        <f t="shared" si="28"/>
        <v>0</v>
      </c>
      <c r="AF96" s="16">
        <f t="shared" si="28"/>
        <v>0</v>
      </c>
      <c r="AG96" s="16">
        <f t="shared" si="28"/>
        <v>0</v>
      </c>
      <c r="AH96" s="16">
        <f t="shared" si="28"/>
        <v>0</v>
      </c>
      <c r="AI96" s="16">
        <f t="shared" si="28"/>
        <v>0</v>
      </c>
      <c r="AJ96" s="16">
        <f t="shared" si="28"/>
        <v>0</v>
      </c>
      <c r="AK96" s="16">
        <f t="shared" si="28"/>
        <v>0</v>
      </c>
      <c r="AL96" s="16">
        <f t="shared" si="28"/>
        <v>0</v>
      </c>
      <c r="AM96" s="16">
        <f t="shared" si="28"/>
        <v>0</v>
      </c>
      <c r="AN96" s="16">
        <f t="shared" si="28"/>
        <v>0</v>
      </c>
      <c r="AO96" s="16">
        <f t="shared" si="28"/>
        <v>0</v>
      </c>
      <c r="AP96" s="16">
        <f t="shared" si="28"/>
        <v>0</v>
      </c>
      <c r="AQ96" s="16">
        <f t="shared" si="28"/>
        <v>0</v>
      </c>
      <c r="AR96" s="16">
        <f t="shared" si="28"/>
        <v>0</v>
      </c>
      <c r="AS96" s="16">
        <f t="shared" si="28"/>
        <v>0</v>
      </c>
      <c r="AT96" s="16">
        <f t="shared" si="28"/>
        <v>0</v>
      </c>
      <c r="AU96" s="16">
        <f t="shared" si="28"/>
        <v>0</v>
      </c>
    </row>
    <row r="97" spans="1:47" s="49" customFormat="1" ht="14.1" customHeight="1" x14ac:dyDescent="0.2">
      <c r="A97" s="25" t="s">
        <v>288</v>
      </c>
      <c r="B97" s="16">
        <f t="shared" si="27"/>
        <v>0</v>
      </c>
      <c r="C97" s="16">
        <f>+C98+C103+C108+C111</f>
        <v>0</v>
      </c>
      <c r="D97" s="16">
        <f t="shared" ref="D97:AU97" si="29">+D98+D103+D108+D111</f>
        <v>0</v>
      </c>
      <c r="E97" s="16">
        <f t="shared" si="29"/>
        <v>0</v>
      </c>
      <c r="F97" s="16">
        <f t="shared" si="29"/>
        <v>0</v>
      </c>
      <c r="G97" s="16">
        <f t="shared" si="29"/>
        <v>0</v>
      </c>
      <c r="H97" s="16">
        <f t="shared" si="29"/>
        <v>0</v>
      </c>
      <c r="I97" s="16">
        <f t="shared" si="29"/>
        <v>0</v>
      </c>
      <c r="J97" s="16">
        <f t="shared" si="29"/>
        <v>0</v>
      </c>
      <c r="K97" s="16">
        <f t="shared" si="29"/>
        <v>0</v>
      </c>
      <c r="L97" s="16">
        <f t="shared" si="29"/>
        <v>0</v>
      </c>
      <c r="M97" s="16">
        <f t="shared" si="29"/>
        <v>0</v>
      </c>
      <c r="N97" s="16">
        <f t="shared" si="29"/>
        <v>0</v>
      </c>
      <c r="O97" s="16">
        <f t="shared" si="29"/>
        <v>0</v>
      </c>
      <c r="P97" s="16">
        <f t="shared" si="29"/>
        <v>0</v>
      </c>
      <c r="Q97" s="16">
        <f t="shared" si="29"/>
        <v>0</v>
      </c>
      <c r="R97" s="16">
        <f t="shared" si="29"/>
        <v>0</v>
      </c>
      <c r="S97" s="16">
        <f t="shared" si="29"/>
        <v>0</v>
      </c>
      <c r="T97" s="16">
        <f t="shared" si="29"/>
        <v>0</v>
      </c>
      <c r="U97" s="16">
        <f t="shared" si="29"/>
        <v>0</v>
      </c>
      <c r="V97" s="16">
        <f t="shared" si="29"/>
        <v>0</v>
      </c>
      <c r="W97" s="16">
        <f t="shared" si="29"/>
        <v>0</v>
      </c>
      <c r="X97" s="16">
        <f t="shared" si="29"/>
        <v>0</v>
      </c>
      <c r="Y97" s="16">
        <f t="shared" si="29"/>
        <v>0</v>
      </c>
      <c r="Z97" s="16">
        <f t="shared" si="29"/>
        <v>0</v>
      </c>
      <c r="AA97" s="16">
        <f t="shared" si="29"/>
        <v>0</v>
      </c>
      <c r="AB97" s="16">
        <f t="shared" si="29"/>
        <v>0</v>
      </c>
      <c r="AC97" s="16">
        <f t="shared" si="29"/>
        <v>0</v>
      </c>
      <c r="AD97" s="16">
        <f t="shared" si="29"/>
        <v>0</v>
      </c>
      <c r="AE97" s="16">
        <f t="shared" si="29"/>
        <v>0</v>
      </c>
      <c r="AF97" s="16">
        <f t="shared" si="29"/>
        <v>0</v>
      </c>
      <c r="AG97" s="16">
        <f t="shared" si="29"/>
        <v>0</v>
      </c>
      <c r="AH97" s="16">
        <f t="shared" si="29"/>
        <v>0</v>
      </c>
      <c r="AI97" s="16">
        <f t="shared" si="29"/>
        <v>0</v>
      </c>
      <c r="AJ97" s="16">
        <f t="shared" si="29"/>
        <v>0</v>
      </c>
      <c r="AK97" s="16">
        <f t="shared" si="29"/>
        <v>0</v>
      </c>
      <c r="AL97" s="16">
        <f t="shared" si="29"/>
        <v>0</v>
      </c>
      <c r="AM97" s="16">
        <f t="shared" si="29"/>
        <v>0</v>
      </c>
      <c r="AN97" s="16">
        <f t="shared" si="29"/>
        <v>0</v>
      </c>
      <c r="AO97" s="16">
        <f t="shared" si="29"/>
        <v>0</v>
      </c>
      <c r="AP97" s="16">
        <f t="shared" si="29"/>
        <v>0</v>
      </c>
      <c r="AQ97" s="16">
        <f t="shared" si="29"/>
        <v>0</v>
      </c>
      <c r="AR97" s="16">
        <f t="shared" si="29"/>
        <v>0</v>
      </c>
      <c r="AS97" s="16">
        <f t="shared" si="29"/>
        <v>0</v>
      </c>
      <c r="AT97" s="16">
        <f t="shared" si="29"/>
        <v>0</v>
      </c>
      <c r="AU97" s="16">
        <f t="shared" si="29"/>
        <v>0</v>
      </c>
    </row>
    <row r="98" spans="1:47" s="49" customFormat="1" ht="14.1" customHeight="1" x14ac:dyDescent="0.2">
      <c r="A98" s="75" t="s">
        <v>246</v>
      </c>
      <c r="B98" s="16">
        <f t="shared" si="27"/>
        <v>0</v>
      </c>
      <c r="C98" s="17">
        <f>+C99+C100+C101+C102</f>
        <v>0</v>
      </c>
      <c r="D98" s="17">
        <f t="shared" ref="D98:AU98" si="30">+D99+D100+D101+D102</f>
        <v>0</v>
      </c>
      <c r="E98" s="17">
        <f t="shared" si="30"/>
        <v>0</v>
      </c>
      <c r="F98" s="17">
        <f t="shared" si="30"/>
        <v>0</v>
      </c>
      <c r="G98" s="17">
        <f t="shared" si="30"/>
        <v>0</v>
      </c>
      <c r="H98" s="17">
        <f t="shared" si="30"/>
        <v>0</v>
      </c>
      <c r="I98" s="17">
        <f t="shared" si="30"/>
        <v>0</v>
      </c>
      <c r="J98" s="17">
        <f t="shared" si="30"/>
        <v>0</v>
      </c>
      <c r="K98" s="17">
        <f t="shared" si="30"/>
        <v>0</v>
      </c>
      <c r="L98" s="17">
        <f t="shared" si="30"/>
        <v>0</v>
      </c>
      <c r="M98" s="17">
        <f t="shared" si="30"/>
        <v>0</v>
      </c>
      <c r="N98" s="17">
        <f t="shared" si="30"/>
        <v>0</v>
      </c>
      <c r="O98" s="17">
        <f t="shared" si="30"/>
        <v>0</v>
      </c>
      <c r="P98" s="17">
        <f t="shared" si="30"/>
        <v>0</v>
      </c>
      <c r="Q98" s="17">
        <f t="shared" si="30"/>
        <v>0</v>
      </c>
      <c r="R98" s="17">
        <f t="shared" si="30"/>
        <v>0</v>
      </c>
      <c r="S98" s="17">
        <f t="shared" si="30"/>
        <v>0</v>
      </c>
      <c r="T98" s="17">
        <f t="shared" si="30"/>
        <v>0</v>
      </c>
      <c r="U98" s="17">
        <f t="shared" si="30"/>
        <v>0</v>
      </c>
      <c r="V98" s="17">
        <f t="shared" si="30"/>
        <v>0</v>
      </c>
      <c r="W98" s="17">
        <f t="shared" si="30"/>
        <v>0</v>
      </c>
      <c r="X98" s="17">
        <f t="shared" si="30"/>
        <v>0</v>
      </c>
      <c r="Y98" s="17">
        <f t="shared" si="30"/>
        <v>0</v>
      </c>
      <c r="Z98" s="17">
        <f t="shared" si="30"/>
        <v>0</v>
      </c>
      <c r="AA98" s="17">
        <f t="shared" si="30"/>
        <v>0</v>
      </c>
      <c r="AB98" s="17">
        <f t="shared" si="30"/>
        <v>0</v>
      </c>
      <c r="AC98" s="17">
        <f t="shared" si="30"/>
        <v>0</v>
      </c>
      <c r="AD98" s="17">
        <f t="shared" si="30"/>
        <v>0</v>
      </c>
      <c r="AE98" s="17">
        <f t="shared" si="30"/>
        <v>0</v>
      </c>
      <c r="AF98" s="17">
        <f t="shared" si="30"/>
        <v>0</v>
      </c>
      <c r="AG98" s="17">
        <f t="shared" si="30"/>
        <v>0</v>
      </c>
      <c r="AH98" s="17">
        <f t="shared" si="30"/>
        <v>0</v>
      </c>
      <c r="AI98" s="17">
        <f t="shared" si="30"/>
        <v>0</v>
      </c>
      <c r="AJ98" s="17">
        <f t="shared" si="30"/>
        <v>0</v>
      </c>
      <c r="AK98" s="17">
        <f t="shared" si="30"/>
        <v>0</v>
      </c>
      <c r="AL98" s="17">
        <f t="shared" si="30"/>
        <v>0</v>
      </c>
      <c r="AM98" s="17">
        <f t="shared" si="30"/>
        <v>0</v>
      </c>
      <c r="AN98" s="17">
        <f t="shared" si="30"/>
        <v>0</v>
      </c>
      <c r="AO98" s="17">
        <f t="shared" si="30"/>
        <v>0</v>
      </c>
      <c r="AP98" s="17">
        <f t="shared" si="30"/>
        <v>0</v>
      </c>
      <c r="AQ98" s="17">
        <f t="shared" si="30"/>
        <v>0</v>
      </c>
      <c r="AR98" s="17">
        <f t="shared" si="30"/>
        <v>0</v>
      </c>
      <c r="AS98" s="17">
        <f t="shared" si="30"/>
        <v>0</v>
      </c>
      <c r="AT98" s="17">
        <f t="shared" si="30"/>
        <v>0</v>
      </c>
      <c r="AU98" s="17">
        <f t="shared" si="30"/>
        <v>0</v>
      </c>
    </row>
    <row r="99" spans="1:47" s="49" customFormat="1" ht="14.1" customHeight="1" x14ac:dyDescent="0.2">
      <c r="A99" s="76" t="s">
        <v>285</v>
      </c>
      <c r="B99" s="16">
        <f t="shared" si="27"/>
        <v>0</v>
      </c>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row>
    <row r="100" spans="1:47" s="49" customFormat="1" ht="14.1" customHeight="1" x14ac:dyDescent="0.2">
      <c r="A100" s="76" t="s">
        <v>255</v>
      </c>
      <c r="B100" s="16">
        <f t="shared" si="27"/>
        <v>0</v>
      </c>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row>
    <row r="101" spans="1:47" s="49" customFormat="1" ht="14.1" customHeight="1" x14ac:dyDescent="0.2">
      <c r="A101" s="76" t="s">
        <v>256</v>
      </c>
      <c r="B101" s="16">
        <f t="shared" si="27"/>
        <v>0</v>
      </c>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row>
    <row r="102" spans="1:47" s="49" customFormat="1" ht="14.1" customHeight="1" x14ac:dyDescent="0.2">
      <c r="A102" s="76" t="s">
        <v>257</v>
      </c>
      <c r="B102" s="16">
        <f t="shared" si="27"/>
        <v>0</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row>
    <row r="103" spans="1:47" s="49" customFormat="1" ht="14.1" customHeight="1" x14ac:dyDescent="0.2">
      <c r="A103" s="75" t="s">
        <v>247</v>
      </c>
      <c r="B103" s="16">
        <f t="shared" si="27"/>
        <v>0</v>
      </c>
      <c r="C103" s="17">
        <f>+C104+C105+C106+C107</f>
        <v>0</v>
      </c>
      <c r="D103" s="17">
        <f t="shared" ref="D103:AU103" si="31">+D104+D105+D106+D107</f>
        <v>0</v>
      </c>
      <c r="E103" s="17">
        <f t="shared" si="31"/>
        <v>0</v>
      </c>
      <c r="F103" s="17">
        <f t="shared" si="31"/>
        <v>0</v>
      </c>
      <c r="G103" s="17">
        <f t="shared" si="31"/>
        <v>0</v>
      </c>
      <c r="H103" s="17">
        <f t="shared" si="31"/>
        <v>0</v>
      </c>
      <c r="I103" s="17">
        <f t="shared" si="31"/>
        <v>0</v>
      </c>
      <c r="J103" s="17">
        <f t="shared" si="31"/>
        <v>0</v>
      </c>
      <c r="K103" s="17">
        <f t="shared" si="31"/>
        <v>0</v>
      </c>
      <c r="L103" s="17">
        <f t="shared" si="31"/>
        <v>0</v>
      </c>
      <c r="M103" s="17">
        <f t="shared" si="31"/>
        <v>0</v>
      </c>
      <c r="N103" s="17">
        <f t="shared" si="31"/>
        <v>0</v>
      </c>
      <c r="O103" s="17">
        <f t="shared" si="31"/>
        <v>0</v>
      </c>
      <c r="P103" s="17">
        <f t="shared" si="31"/>
        <v>0</v>
      </c>
      <c r="Q103" s="17">
        <f t="shared" si="31"/>
        <v>0</v>
      </c>
      <c r="R103" s="17">
        <f t="shared" si="31"/>
        <v>0</v>
      </c>
      <c r="S103" s="17">
        <f t="shared" si="31"/>
        <v>0</v>
      </c>
      <c r="T103" s="17">
        <f t="shared" si="31"/>
        <v>0</v>
      </c>
      <c r="U103" s="17">
        <f t="shared" si="31"/>
        <v>0</v>
      </c>
      <c r="V103" s="17">
        <f t="shared" si="31"/>
        <v>0</v>
      </c>
      <c r="W103" s="17">
        <f t="shared" si="31"/>
        <v>0</v>
      </c>
      <c r="X103" s="17">
        <f t="shared" si="31"/>
        <v>0</v>
      </c>
      <c r="Y103" s="17">
        <f t="shared" si="31"/>
        <v>0</v>
      </c>
      <c r="Z103" s="17">
        <f t="shared" si="31"/>
        <v>0</v>
      </c>
      <c r="AA103" s="17">
        <f t="shared" si="31"/>
        <v>0</v>
      </c>
      <c r="AB103" s="17">
        <f t="shared" si="31"/>
        <v>0</v>
      </c>
      <c r="AC103" s="17">
        <f t="shared" si="31"/>
        <v>0</v>
      </c>
      <c r="AD103" s="17">
        <f t="shared" si="31"/>
        <v>0</v>
      </c>
      <c r="AE103" s="17">
        <f t="shared" si="31"/>
        <v>0</v>
      </c>
      <c r="AF103" s="17">
        <f t="shared" si="31"/>
        <v>0</v>
      </c>
      <c r="AG103" s="17">
        <f t="shared" si="31"/>
        <v>0</v>
      </c>
      <c r="AH103" s="17">
        <f t="shared" si="31"/>
        <v>0</v>
      </c>
      <c r="AI103" s="17">
        <f t="shared" si="31"/>
        <v>0</v>
      </c>
      <c r="AJ103" s="17">
        <f t="shared" si="31"/>
        <v>0</v>
      </c>
      <c r="AK103" s="17">
        <f t="shared" si="31"/>
        <v>0</v>
      </c>
      <c r="AL103" s="17">
        <f t="shared" si="31"/>
        <v>0</v>
      </c>
      <c r="AM103" s="17">
        <f t="shared" si="31"/>
        <v>0</v>
      </c>
      <c r="AN103" s="17">
        <f t="shared" si="31"/>
        <v>0</v>
      </c>
      <c r="AO103" s="17">
        <f t="shared" si="31"/>
        <v>0</v>
      </c>
      <c r="AP103" s="17">
        <f t="shared" si="31"/>
        <v>0</v>
      </c>
      <c r="AQ103" s="17">
        <f t="shared" si="31"/>
        <v>0</v>
      </c>
      <c r="AR103" s="17">
        <f t="shared" si="31"/>
        <v>0</v>
      </c>
      <c r="AS103" s="17">
        <f t="shared" si="31"/>
        <v>0</v>
      </c>
      <c r="AT103" s="17">
        <f t="shared" si="31"/>
        <v>0</v>
      </c>
      <c r="AU103" s="17">
        <f t="shared" si="31"/>
        <v>0</v>
      </c>
    </row>
    <row r="104" spans="1:47" s="49" customFormat="1" ht="14.1" customHeight="1" x14ac:dyDescent="0.2">
      <c r="A104" s="76" t="s">
        <v>286</v>
      </c>
      <c r="B104" s="16">
        <f t="shared" si="27"/>
        <v>0</v>
      </c>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row>
    <row r="105" spans="1:47" s="49" customFormat="1" ht="14.1" customHeight="1" x14ac:dyDescent="0.2">
      <c r="A105" s="76" t="s">
        <v>258</v>
      </c>
      <c r="B105" s="16">
        <f t="shared" si="27"/>
        <v>0</v>
      </c>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row>
    <row r="106" spans="1:47" s="49" customFormat="1" ht="14.1" customHeight="1" x14ac:dyDescent="0.2">
      <c r="A106" s="76" t="s">
        <v>259</v>
      </c>
      <c r="B106" s="16">
        <f t="shared" si="27"/>
        <v>0</v>
      </c>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row>
    <row r="107" spans="1:47" s="49" customFormat="1" ht="14.1" customHeight="1" x14ac:dyDescent="0.2">
      <c r="A107" s="76" t="s">
        <v>260</v>
      </c>
      <c r="B107" s="16">
        <f t="shared" si="27"/>
        <v>0</v>
      </c>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row>
    <row r="108" spans="1:47" s="49" customFormat="1" ht="14.1" customHeight="1" x14ac:dyDescent="0.2">
      <c r="A108" s="75" t="s">
        <v>248</v>
      </c>
      <c r="B108" s="16">
        <f t="shared" si="27"/>
        <v>0</v>
      </c>
      <c r="C108" s="16">
        <f>+C109+C110</f>
        <v>0</v>
      </c>
      <c r="D108" s="16">
        <f t="shared" ref="D108:AU108" si="32">+D109+D110</f>
        <v>0</v>
      </c>
      <c r="E108" s="16">
        <f t="shared" si="32"/>
        <v>0</v>
      </c>
      <c r="F108" s="16">
        <f t="shared" si="32"/>
        <v>0</v>
      </c>
      <c r="G108" s="16">
        <f t="shared" si="32"/>
        <v>0</v>
      </c>
      <c r="H108" s="16">
        <f t="shared" si="32"/>
        <v>0</v>
      </c>
      <c r="I108" s="16">
        <f t="shared" si="32"/>
        <v>0</v>
      </c>
      <c r="J108" s="16">
        <f t="shared" si="32"/>
        <v>0</v>
      </c>
      <c r="K108" s="16">
        <f t="shared" si="32"/>
        <v>0</v>
      </c>
      <c r="L108" s="16">
        <f t="shared" si="32"/>
        <v>0</v>
      </c>
      <c r="M108" s="16">
        <f t="shared" si="32"/>
        <v>0</v>
      </c>
      <c r="N108" s="16">
        <f t="shared" si="32"/>
        <v>0</v>
      </c>
      <c r="O108" s="16">
        <f t="shared" si="32"/>
        <v>0</v>
      </c>
      <c r="P108" s="16">
        <f t="shared" si="32"/>
        <v>0</v>
      </c>
      <c r="Q108" s="16">
        <f t="shared" si="32"/>
        <v>0</v>
      </c>
      <c r="R108" s="16">
        <f t="shared" si="32"/>
        <v>0</v>
      </c>
      <c r="S108" s="16">
        <f t="shared" si="32"/>
        <v>0</v>
      </c>
      <c r="T108" s="16">
        <f t="shared" si="32"/>
        <v>0</v>
      </c>
      <c r="U108" s="16">
        <f t="shared" si="32"/>
        <v>0</v>
      </c>
      <c r="V108" s="16">
        <f t="shared" si="32"/>
        <v>0</v>
      </c>
      <c r="W108" s="16">
        <f t="shared" si="32"/>
        <v>0</v>
      </c>
      <c r="X108" s="16">
        <f t="shared" si="32"/>
        <v>0</v>
      </c>
      <c r="Y108" s="16">
        <f t="shared" si="32"/>
        <v>0</v>
      </c>
      <c r="Z108" s="16">
        <f t="shared" si="32"/>
        <v>0</v>
      </c>
      <c r="AA108" s="16">
        <f t="shared" si="32"/>
        <v>0</v>
      </c>
      <c r="AB108" s="16">
        <f t="shared" si="32"/>
        <v>0</v>
      </c>
      <c r="AC108" s="16">
        <f t="shared" si="32"/>
        <v>0</v>
      </c>
      <c r="AD108" s="16">
        <f t="shared" si="32"/>
        <v>0</v>
      </c>
      <c r="AE108" s="16">
        <f t="shared" si="32"/>
        <v>0</v>
      </c>
      <c r="AF108" s="16">
        <f t="shared" si="32"/>
        <v>0</v>
      </c>
      <c r="AG108" s="16">
        <f t="shared" si="32"/>
        <v>0</v>
      </c>
      <c r="AH108" s="16">
        <f t="shared" si="32"/>
        <v>0</v>
      </c>
      <c r="AI108" s="16">
        <f t="shared" si="32"/>
        <v>0</v>
      </c>
      <c r="AJ108" s="16">
        <f t="shared" si="32"/>
        <v>0</v>
      </c>
      <c r="AK108" s="16">
        <f t="shared" si="32"/>
        <v>0</v>
      </c>
      <c r="AL108" s="16">
        <f t="shared" si="32"/>
        <v>0</v>
      </c>
      <c r="AM108" s="16">
        <f t="shared" si="32"/>
        <v>0</v>
      </c>
      <c r="AN108" s="16">
        <f t="shared" si="32"/>
        <v>0</v>
      </c>
      <c r="AO108" s="16">
        <f t="shared" si="32"/>
        <v>0</v>
      </c>
      <c r="AP108" s="16">
        <f t="shared" si="32"/>
        <v>0</v>
      </c>
      <c r="AQ108" s="16">
        <f t="shared" si="32"/>
        <v>0</v>
      </c>
      <c r="AR108" s="16">
        <f t="shared" si="32"/>
        <v>0</v>
      </c>
      <c r="AS108" s="16">
        <f t="shared" si="32"/>
        <v>0</v>
      </c>
      <c r="AT108" s="16">
        <f t="shared" si="32"/>
        <v>0</v>
      </c>
      <c r="AU108" s="16">
        <f t="shared" si="32"/>
        <v>0</v>
      </c>
    </row>
    <row r="109" spans="1:47" s="49" customFormat="1" ht="14.1" customHeight="1" x14ac:dyDescent="0.2">
      <c r="A109" s="76" t="s">
        <v>287</v>
      </c>
      <c r="B109" s="16">
        <f t="shared" si="27"/>
        <v>0</v>
      </c>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row>
    <row r="110" spans="1:47" s="49" customFormat="1" ht="14.1" customHeight="1" x14ac:dyDescent="0.2">
      <c r="A110" s="76" t="s">
        <v>43</v>
      </c>
      <c r="B110" s="16">
        <f t="shared" si="27"/>
        <v>0</v>
      </c>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row>
    <row r="111" spans="1:47" s="49" customFormat="1" ht="14.1" customHeight="1" x14ac:dyDescent="0.2">
      <c r="A111" s="75" t="s">
        <v>282</v>
      </c>
      <c r="B111" s="16">
        <f t="shared" si="27"/>
        <v>0</v>
      </c>
      <c r="C111" s="16">
        <f>+C112+C113</f>
        <v>0</v>
      </c>
      <c r="D111" s="16">
        <f t="shared" ref="D111:AU111" si="33">+D112+D113</f>
        <v>0</v>
      </c>
      <c r="E111" s="16">
        <f t="shared" si="33"/>
        <v>0</v>
      </c>
      <c r="F111" s="16">
        <f t="shared" si="33"/>
        <v>0</v>
      </c>
      <c r="G111" s="16">
        <f t="shared" si="33"/>
        <v>0</v>
      </c>
      <c r="H111" s="16">
        <f t="shared" si="33"/>
        <v>0</v>
      </c>
      <c r="I111" s="16">
        <f t="shared" si="33"/>
        <v>0</v>
      </c>
      <c r="J111" s="16">
        <f t="shared" si="33"/>
        <v>0</v>
      </c>
      <c r="K111" s="16">
        <f t="shared" si="33"/>
        <v>0</v>
      </c>
      <c r="L111" s="16">
        <f t="shared" si="33"/>
        <v>0</v>
      </c>
      <c r="M111" s="16">
        <f t="shared" si="33"/>
        <v>0</v>
      </c>
      <c r="N111" s="16">
        <f t="shared" si="33"/>
        <v>0</v>
      </c>
      <c r="O111" s="16">
        <f t="shared" si="33"/>
        <v>0</v>
      </c>
      <c r="P111" s="16">
        <f t="shared" si="33"/>
        <v>0</v>
      </c>
      <c r="Q111" s="16">
        <f t="shared" si="33"/>
        <v>0</v>
      </c>
      <c r="R111" s="16">
        <f t="shared" si="33"/>
        <v>0</v>
      </c>
      <c r="S111" s="16">
        <f t="shared" si="33"/>
        <v>0</v>
      </c>
      <c r="T111" s="16">
        <f t="shared" si="33"/>
        <v>0</v>
      </c>
      <c r="U111" s="16">
        <f t="shared" si="33"/>
        <v>0</v>
      </c>
      <c r="V111" s="16">
        <f t="shared" si="33"/>
        <v>0</v>
      </c>
      <c r="W111" s="16">
        <f t="shared" si="33"/>
        <v>0</v>
      </c>
      <c r="X111" s="16">
        <f t="shared" si="33"/>
        <v>0</v>
      </c>
      <c r="Y111" s="16">
        <f t="shared" si="33"/>
        <v>0</v>
      </c>
      <c r="Z111" s="16">
        <f t="shared" si="33"/>
        <v>0</v>
      </c>
      <c r="AA111" s="16">
        <f t="shared" si="33"/>
        <v>0</v>
      </c>
      <c r="AB111" s="16">
        <f t="shared" si="33"/>
        <v>0</v>
      </c>
      <c r="AC111" s="16">
        <f t="shared" si="33"/>
        <v>0</v>
      </c>
      <c r="AD111" s="16">
        <f t="shared" si="33"/>
        <v>0</v>
      </c>
      <c r="AE111" s="16">
        <f t="shared" si="33"/>
        <v>0</v>
      </c>
      <c r="AF111" s="16">
        <f t="shared" si="33"/>
        <v>0</v>
      </c>
      <c r="AG111" s="16">
        <f t="shared" si="33"/>
        <v>0</v>
      </c>
      <c r="AH111" s="16">
        <f t="shared" si="33"/>
        <v>0</v>
      </c>
      <c r="AI111" s="16">
        <f t="shared" si="33"/>
        <v>0</v>
      </c>
      <c r="AJ111" s="16">
        <f t="shared" si="33"/>
        <v>0</v>
      </c>
      <c r="AK111" s="16">
        <f t="shared" si="33"/>
        <v>0</v>
      </c>
      <c r="AL111" s="16">
        <f t="shared" si="33"/>
        <v>0</v>
      </c>
      <c r="AM111" s="16">
        <f t="shared" si="33"/>
        <v>0</v>
      </c>
      <c r="AN111" s="16">
        <f t="shared" si="33"/>
        <v>0</v>
      </c>
      <c r="AO111" s="16">
        <f t="shared" si="33"/>
        <v>0</v>
      </c>
      <c r="AP111" s="16">
        <f t="shared" si="33"/>
        <v>0</v>
      </c>
      <c r="AQ111" s="16">
        <f t="shared" si="33"/>
        <v>0</v>
      </c>
      <c r="AR111" s="16">
        <f t="shared" si="33"/>
        <v>0</v>
      </c>
      <c r="AS111" s="16">
        <f t="shared" si="33"/>
        <v>0</v>
      </c>
      <c r="AT111" s="16">
        <f t="shared" si="33"/>
        <v>0</v>
      </c>
      <c r="AU111" s="16">
        <f t="shared" si="33"/>
        <v>0</v>
      </c>
    </row>
    <row r="112" spans="1:47" s="49" customFormat="1" ht="14.1" customHeight="1" x14ac:dyDescent="0.2">
      <c r="A112" s="76" t="s">
        <v>283</v>
      </c>
      <c r="B112" s="16">
        <f t="shared" si="27"/>
        <v>0</v>
      </c>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row>
    <row r="113" spans="1:47" s="49" customFormat="1" ht="14.1" customHeight="1" x14ac:dyDescent="0.2">
      <c r="A113" s="76" t="s">
        <v>284</v>
      </c>
      <c r="B113" s="16">
        <f t="shared" si="27"/>
        <v>0</v>
      </c>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row>
    <row r="114" spans="1:47" s="49" customFormat="1" ht="14.1" customHeight="1" x14ac:dyDescent="0.2">
      <c r="A114" s="25" t="s">
        <v>296</v>
      </c>
      <c r="B114" s="16">
        <f t="shared" si="27"/>
        <v>0</v>
      </c>
      <c r="C114" s="16">
        <f>+C115+C119+C122</f>
        <v>0</v>
      </c>
      <c r="D114" s="16">
        <f t="shared" ref="D114:AU114" si="34">+D115+D119+D122</f>
        <v>0</v>
      </c>
      <c r="E114" s="16">
        <f t="shared" si="34"/>
        <v>0</v>
      </c>
      <c r="F114" s="16">
        <f t="shared" si="34"/>
        <v>0</v>
      </c>
      <c r="G114" s="16">
        <f t="shared" si="34"/>
        <v>0</v>
      </c>
      <c r="H114" s="16">
        <f t="shared" si="34"/>
        <v>0</v>
      </c>
      <c r="I114" s="16">
        <f t="shared" si="34"/>
        <v>0</v>
      </c>
      <c r="J114" s="16">
        <f t="shared" si="34"/>
        <v>0</v>
      </c>
      <c r="K114" s="16">
        <f t="shared" si="34"/>
        <v>0</v>
      </c>
      <c r="L114" s="16">
        <f t="shared" si="34"/>
        <v>0</v>
      </c>
      <c r="M114" s="16">
        <f t="shared" si="34"/>
        <v>0</v>
      </c>
      <c r="N114" s="16">
        <f t="shared" si="34"/>
        <v>0</v>
      </c>
      <c r="O114" s="16">
        <f t="shared" si="34"/>
        <v>0</v>
      </c>
      <c r="P114" s="16">
        <f t="shared" si="34"/>
        <v>0</v>
      </c>
      <c r="Q114" s="16">
        <f t="shared" si="34"/>
        <v>0</v>
      </c>
      <c r="R114" s="16">
        <f t="shared" si="34"/>
        <v>0</v>
      </c>
      <c r="S114" s="16">
        <f t="shared" si="34"/>
        <v>0</v>
      </c>
      <c r="T114" s="16">
        <f t="shared" si="34"/>
        <v>0</v>
      </c>
      <c r="U114" s="16">
        <f t="shared" si="34"/>
        <v>0</v>
      </c>
      <c r="V114" s="16">
        <f t="shared" si="34"/>
        <v>0</v>
      </c>
      <c r="W114" s="16">
        <f t="shared" si="34"/>
        <v>0</v>
      </c>
      <c r="X114" s="16">
        <f t="shared" si="34"/>
        <v>0</v>
      </c>
      <c r="Y114" s="16">
        <f t="shared" si="34"/>
        <v>0</v>
      </c>
      <c r="Z114" s="16">
        <f t="shared" si="34"/>
        <v>0</v>
      </c>
      <c r="AA114" s="16">
        <f t="shared" si="34"/>
        <v>0</v>
      </c>
      <c r="AB114" s="16">
        <f t="shared" si="34"/>
        <v>0</v>
      </c>
      <c r="AC114" s="16">
        <f t="shared" si="34"/>
        <v>0</v>
      </c>
      <c r="AD114" s="16">
        <f t="shared" si="34"/>
        <v>0</v>
      </c>
      <c r="AE114" s="16">
        <f t="shared" si="34"/>
        <v>0</v>
      </c>
      <c r="AF114" s="16">
        <f t="shared" si="34"/>
        <v>0</v>
      </c>
      <c r="AG114" s="16">
        <f t="shared" si="34"/>
        <v>0</v>
      </c>
      <c r="AH114" s="16">
        <f t="shared" si="34"/>
        <v>0</v>
      </c>
      <c r="AI114" s="16">
        <f t="shared" si="34"/>
        <v>0</v>
      </c>
      <c r="AJ114" s="16">
        <f t="shared" si="34"/>
        <v>0</v>
      </c>
      <c r="AK114" s="16">
        <f t="shared" si="34"/>
        <v>0</v>
      </c>
      <c r="AL114" s="16">
        <f t="shared" si="34"/>
        <v>0</v>
      </c>
      <c r="AM114" s="16">
        <f t="shared" si="34"/>
        <v>0</v>
      </c>
      <c r="AN114" s="16">
        <f t="shared" si="34"/>
        <v>0</v>
      </c>
      <c r="AO114" s="16">
        <f t="shared" si="34"/>
        <v>0</v>
      </c>
      <c r="AP114" s="16">
        <f t="shared" si="34"/>
        <v>0</v>
      </c>
      <c r="AQ114" s="16">
        <f t="shared" si="34"/>
        <v>0</v>
      </c>
      <c r="AR114" s="16">
        <f t="shared" si="34"/>
        <v>0</v>
      </c>
      <c r="AS114" s="16">
        <f t="shared" si="34"/>
        <v>0</v>
      </c>
      <c r="AT114" s="16">
        <f t="shared" si="34"/>
        <v>0</v>
      </c>
      <c r="AU114" s="16">
        <f t="shared" si="34"/>
        <v>0</v>
      </c>
    </row>
    <row r="115" spans="1:47" s="49" customFormat="1" ht="14.1" customHeight="1" x14ac:dyDescent="0.2">
      <c r="A115" s="75" t="s">
        <v>289</v>
      </c>
      <c r="B115" s="16">
        <f t="shared" si="27"/>
        <v>0</v>
      </c>
      <c r="C115" s="17">
        <f>+C116+C117+C118</f>
        <v>0</v>
      </c>
      <c r="D115" s="17">
        <f t="shared" ref="D115:AU115" si="35">+D116+D117+D118</f>
        <v>0</v>
      </c>
      <c r="E115" s="17">
        <f t="shared" si="35"/>
        <v>0</v>
      </c>
      <c r="F115" s="17">
        <f t="shared" si="35"/>
        <v>0</v>
      </c>
      <c r="G115" s="17">
        <f t="shared" si="35"/>
        <v>0</v>
      </c>
      <c r="H115" s="17">
        <f t="shared" si="35"/>
        <v>0</v>
      </c>
      <c r="I115" s="17">
        <f t="shared" si="35"/>
        <v>0</v>
      </c>
      <c r="J115" s="17">
        <f t="shared" si="35"/>
        <v>0</v>
      </c>
      <c r="K115" s="17">
        <f t="shared" si="35"/>
        <v>0</v>
      </c>
      <c r="L115" s="17">
        <f t="shared" si="35"/>
        <v>0</v>
      </c>
      <c r="M115" s="17">
        <f t="shared" si="35"/>
        <v>0</v>
      </c>
      <c r="N115" s="17">
        <f t="shared" si="35"/>
        <v>0</v>
      </c>
      <c r="O115" s="17">
        <f t="shared" si="35"/>
        <v>0</v>
      </c>
      <c r="P115" s="17">
        <f t="shared" si="35"/>
        <v>0</v>
      </c>
      <c r="Q115" s="17">
        <f t="shared" si="35"/>
        <v>0</v>
      </c>
      <c r="R115" s="17">
        <f t="shared" si="35"/>
        <v>0</v>
      </c>
      <c r="S115" s="17">
        <f t="shared" si="35"/>
        <v>0</v>
      </c>
      <c r="T115" s="17">
        <f t="shared" si="35"/>
        <v>0</v>
      </c>
      <c r="U115" s="17">
        <f t="shared" si="35"/>
        <v>0</v>
      </c>
      <c r="V115" s="17">
        <f t="shared" si="35"/>
        <v>0</v>
      </c>
      <c r="W115" s="17">
        <f t="shared" si="35"/>
        <v>0</v>
      </c>
      <c r="X115" s="17">
        <f t="shared" si="35"/>
        <v>0</v>
      </c>
      <c r="Y115" s="17">
        <f t="shared" si="35"/>
        <v>0</v>
      </c>
      <c r="Z115" s="17">
        <f t="shared" si="35"/>
        <v>0</v>
      </c>
      <c r="AA115" s="17">
        <f t="shared" si="35"/>
        <v>0</v>
      </c>
      <c r="AB115" s="17">
        <f t="shared" si="35"/>
        <v>0</v>
      </c>
      <c r="AC115" s="17">
        <f t="shared" si="35"/>
        <v>0</v>
      </c>
      <c r="AD115" s="17">
        <f t="shared" si="35"/>
        <v>0</v>
      </c>
      <c r="AE115" s="17">
        <f t="shared" si="35"/>
        <v>0</v>
      </c>
      <c r="AF115" s="17">
        <f t="shared" si="35"/>
        <v>0</v>
      </c>
      <c r="AG115" s="17">
        <f t="shared" si="35"/>
        <v>0</v>
      </c>
      <c r="AH115" s="17">
        <f t="shared" si="35"/>
        <v>0</v>
      </c>
      <c r="AI115" s="17">
        <f t="shared" si="35"/>
        <v>0</v>
      </c>
      <c r="AJ115" s="17">
        <f t="shared" si="35"/>
        <v>0</v>
      </c>
      <c r="AK115" s="17">
        <f t="shared" si="35"/>
        <v>0</v>
      </c>
      <c r="AL115" s="17">
        <f t="shared" si="35"/>
        <v>0</v>
      </c>
      <c r="AM115" s="17">
        <f t="shared" si="35"/>
        <v>0</v>
      </c>
      <c r="AN115" s="17">
        <f t="shared" si="35"/>
        <v>0</v>
      </c>
      <c r="AO115" s="17">
        <f t="shared" si="35"/>
        <v>0</v>
      </c>
      <c r="AP115" s="17">
        <f t="shared" si="35"/>
        <v>0</v>
      </c>
      <c r="AQ115" s="17">
        <f t="shared" si="35"/>
        <v>0</v>
      </c>
      <c r="AR115" s="17">
        <f t="shared" si="35"/>
        <v>0</v>
      </c>
      <c r="AS115" s="17">
        <f t="shared" si="35"/>
        <v>0</v>
      </c>
      <c r="AT115" s="17">
        <f t="shared" si="35"/>
        <v>0</v>
      </c>
      <c r="AU115" s="17">
        <f t="shared" si="35"/>
        <v>0</v>
      </c>
    </row>
    <row r="116" spans="1:47" s="49" customFormat="1" ht="14.1" customHeight="1" x14ac:dyDescent="0.2">
      <c r="A116" s="76" t="s">
        <v>290</v>
      </c>
      <c r="B116" s="16">
        <f t="shared" si="27"/>
        <v>0</v>
      </c>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row>
    <row r="117" spans="1:47" s="49" customFormat="1" ht="14.1" customHeight="1" x14ac:dyDescent="0.2">
      <c r="A117" s="76" t="s">
        <v>291</v>
      </c>
      <c r="B117" s="16">
        <f t="shared" si="27"/>
        <v>0</v>
      </c>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row>
    <row r="118" spans="1:47" s="49" customFormat="1" ht="14.1" customHeight="1" x14ac:dyDescent="0.2">
      <c r="A118" s="76" t="s">
        <v>292</v>
      </c>
      <c r="B118" s="16">
        <f t="shared" si="27"/>
        <v>0</v>
      </c>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row>
    <row r="119" spans="1:47" s="49" customFormat="1" ht="14.1" customHeight="1" x14ac:dyDescent="0.2">
      <c r="A119" s="75" t="s">
        <v>293</v>
      </c>
      <c r="B119" s="16">
        <f t="shared" si="27"/>
        <v>0</v>
      </c>
      <c r="C119" s="16">
        <f>+C120+C121</f>
        <v>0</v>
      </c>
      <c r="D119" s="16">
        <f t="shared" ref="D119:AU119" si="36">+D120+D121</f>
        <v>0</v>
      </c>
      <c r="E119" s="16">
        <f t="shared" si="36"/>
        <v>0</v>
      </c>
      <c r="F119" s="16">
        <f t="shared" si="36"/>
        <v>0</v>
      </c>
      <c r="G119" s="16">
        <f t="shared" si="36"/>
        <v>0</v>
      </c>
      <c r="H119" s="16">
        <f t="shared" si="36"/>
        <v>0</v>
      </c>
      <c r="I119" s="16">
        <f t="shared" si="36"/>
        <v>0</v>
      </c>
      <c r="J119" s="16">
        <f t="shared" si="36"/>
        <v>0</v>
      </c>
      <c r="K119" s="16">
        <f t="shared" si="36"/>
        <v>0</v>
      </c>
      <c r="L119" s="16">
        <f t="shared" si="36"/>
        <v>0</v>
      </c>
      <c r="M119" s="16">
        <f t="shared" si="36"/>
        <v>0</v>
      </c>
      <c r="N119" s="16">
        <f t="shared" si="36"/>
        <v>0</v>
      </c>
      <c r="O119" s="16">
        <f t="shared" si="36"/>
        <v>0</v>
      </c>
      <c r="P119" s="16">
        <f t="shared" si="36"/>
        <v>0</v>
      </c>
      <c r="Q119" s="16">
        <f t="shared" si="36"/>
        <v>0</v>
      </c>
      <c r="R119" s="16">
        <f t="shared" si="36"/>
        <v>0</v>
      </c>
      <c r="S119" s="16">
        <f t="shared" si="36"/>
        <v>0</v>
      </c>
      <c r="T119" s="16">
        <f t="shared" si="36"/>
        <v>0</v>
      </c>
      <c r="U119" s="16">
        <f t="shared" si="36"/>
        <v>0</v>
      </c>
      <c r="V119" s="16">
        <f t="shared" si="36"/>
        <v>0</v>
      </c>
      <c r="W119" s="16">
        <f t="shared" si="36"/>
        <v>0</v>
      </c>
      <c r="X119" s="16">
        <f t="shared" si="36"/>
        <v>0</v>
      </c>
      <c r="Y119" s="16">
        <f t="shared" si="36"/>
        <v>0</v>
      </c>
      <c r="Z119" s="16">
        <f t="shared" si="36"/>
        <v>0</v>
      </c>
      <c r="AA119" s="16">
        <f t="shared" si="36"/>
        <v>0</v>
      </c>
      <c r="AB119" s="16">
        <f t="shared" si="36"/>
        <v>0</v>
      </c>
      <c r="AC119" s="16">
        <f t="shared" si="36"/>
        <v>0</v>
      </c>
      <c r="AD119" s="16">
        <f t="shared" si="36"/>
        <v>0</v>
      </c>
      <c r="AE119" s="16">
        <f t="shared" si="36"/>
        <v>0</v>
      </c>
      <c r="AF119" s="16">
        <f t="shared" si="36"/>
        <v>0</v>
      </c>
      <c r="AG119" s="16">
        <f t="shared" si="36"/>
        <v>0</v>
      </c>
      <c r="AH119" s="16">
        <f t="shared" si="36"/>
        <v>0</v>
      </c>
      <c r="AI119" s="16">
        <f t="shared" si="36"/>
        <v>0</v>
      </c>
      <c r="AJ119" s="16">
        <f t="shared" si="36"/>
        <v>0</v>
      </c>
      <c r="AK119" s="16">
        <f t="shared" si="36"/>
        <v>0</v>
      </c>
      <c r="AL119" s="16">
        <f t="shared" si="36"/>
        <v>0</v>
      </c>
      <c r="AM119" s="16">
        <f t="shared" si="36"/>
        <v>0</v>
      </c>
      <c r="AN119" s="16">
        <f t="shared" si="36"/>
        <v>0</v>
      </c>
      <c r="AO119" s="16">
        <f t="shared" si="36"/>
        <v>0</v>
      </c>
      <c r="AP119" s="16">
        <f t="shared" si="36"/>
        <v>0</v>
      </c>
      <c r="AQ119" s="16">
        <f t="shared" si="36"/>
        <v>0</v>
      </c>
      <c r="AR119" s="16">
        <f t="shared" si="36"/>
        <v>0</v>
      </c>
      <c r="AS119" s="16">
        <f t="shared" si="36"/>
        <v>0</v>
      </c>
      <c r="AT119" s="16">
        <f t="shared" si="36"/>
        <v>0</v>
      </c>
      <c r="AU119" s="16">
        <f t="shared" si="36"/>
        <v>0</v>
      </c>
    </row>
    <row r="120" spans="1:47" s="49" customFormat="1" ht="14.1" customHeight="1" x14ac:dyDescent="0.2">
      <c r="A120" s="76" t="s">
        <v>294</v>
      </c>
      <c r="B120" s="16">
        <f t="shared" si="27"/>
        <v>0</v>
      </c>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row>
    <row r="121" spans="1:47" s="49" customFormat="1" ht="14.1" customHeight="1" x14ac:dyDescent="0.2">
      <c r="A121" s="76" t="s">
        <v>295</v>
      </c>
      <c r="B121" s="16">
        <f t="shared" si="27"/>
        <v>0</v>
      </c>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row>
    <row r="122" spans="1:47" s="49" customFormat="1" ht="14.1" customHeight="1" x14ac:dyDescent="0.2">
      <c r="A122" s="75" t="s">
        <v>282</v>
      </c>
      <c r="B122" s="16">
        <f t="shared" si="27"/>
        <v>0</v>
      </c>
      <c r="C122" s="16">
        <f>+C123+C124</f>
        <v>0</v>
      </c>
      <c r="D122" s="16">
        <f t="shared" ref="D122:AU122" si="37">+D123+D124</f>
        <v>0</v>
      </c>
      <c r="E122" s="16">
        <f t="shared" si="37"/>
        <v>0</v>
      </c>
      <c r="F122" s="16">
        <f t="shared" si="37"/>
        <v>0</v>
      </c>
      <c r="G122" s="16">
        <f t="shared" si="37"/>
        <v>0</v>
      </c>
      <c r="H122" s="16">
        <f t="shared" si="37"/>
        <v>0</v>
      </c>
      <c r="I122" s="16">
        <f t="shared" si="37"/>
        <v>0</v>
      </c>
      <c r="J122" s="16">
        <f t="shared" si="37"/>
        <v>0</v>
      </c>
      <c r="K122" s="16">
        <f t="shared" si="37"/>
        <v>0</v>
      </c>
      <c r="L122" s="16">
        <f t="shared" si="37"/>
        <v>0</v>
      </c>
      <c r="M122" s="16">
        <f t="shared" si="37"/>
        <v>0</v>
      </c>
      <c r="N122" s="16">
        <f t="shared" si="37"/>
        <v>0</v>
      </c>
      <c r="O122" s="16">
        <f t="shared" si="37"/>
        <v>0</v>
      </c>
      <c r="P122" s="16">
        <f t="shared" si="37"/>
        <v>0</v>
      </c>
      <c r="Q122" s="16">
        <f t="shared" si="37"/>
        <v>0</v>
      </c>
      <c r="R122" s="16">
        <f t="shared" si="37"/>
        <v>0</v>
      </c>
      <c r="S122" s="16">
        <f t="shared" si="37"/>
        <v>0</v>
      </c>
      <c r="T122" s="16">
        <f t="shared" si="37"/>
        <v>0</v>
      </c>
      <c r="U122" s="16">
        <f t="shared" si="37"/>
        <v>0</v>
      </c>
      <c r="V122" s="16">
        <f t="shared" si="37"/>
        <v>0</v>
      </c>
      <c r="W122" s="16">
        <f t="shared" si="37"/>
        <v>0</v>
      </c>
      <c r="X122" s="16">
        <f t="shared" si="37"/>
        <v>0</v>
      </c>
      <c r="Y122" s="16">
        <f t="shared" si="37"/>
        <v>0</v>
      </c>
      <c r="Z122" s="16">
        <f t="shared" si="37"/>
        <v>0</v>
      </c>
      <c r="AA122" s="16">
        <f t="shared" si="37"/>
        <v>0</v>
      </c>
      <c r="AB122" s="16">
        <f t="shared" si="37"/>
        <v>0</v>
      </c>
      <c r="AC122" s="16">
        <f t="shared" si="37"/>
        <v>0</v>
      </c>
      <c r="AD122" s="16">
        <f t="shared" si="37"/>
        <v>0</v>
      </c>
      <c r="AE122" s="16">
        <f t="shared" si="37"/>
        <v>0</v>
      </c>
      <c r="AF122" s="16">
        <f t="shared" si="37"/>
        <v>0</v>
      </c>
      <c r="AG122" s="16">
        <f t="shared" si="37"/>
        <v>0</v>
      </c>
      <c r="AH122" s="16">
        <f t="shared" si="37"/>
        <v>0</v>
      </c>
      <c r="AI122" s="16">
        <f t="shared" si="37"/>
        <v>0</v>
      </c>
      <c r="AJ122" s="16">
        <f t="shared" si="37"/>
        <v>0</v>
      </c>
      <c r="AK122" s="16">
        <f t="shared" si="37"/>
        <v>0</v>
      </c>
      <c r="AL122" s="16">
        <f t="shared" si="37"/>
        <v>0</v>
      </c>
      <c r="AM122" s="16">
        <f t="shared" si="37"/>
        <v>0</v>
      </c>
      <c r="AN122" s="16">
        <f t="shared" si="37"/>
        <v>0</v>
      </c>
      <c r="AO122" s="16">
        <f t="shared" si="37"/>
        <v>0</v>
      </c>
      <c r="AP122" s="16">
        <f t="shared" si="37"/>
        <v>0</v>
      </c>
      <c r="AQ122" s="16">
        <f t="shared" si="37"/>
        <v>0</v>
      </c>
      <c r="AR122" s="16">
        <f t="shared" si="37"/>
        <v>0</v>
      </c>
      <c r="AS122" s="16">
        <f t="shared" si="37"/>
        <v>0</v>
      </c>
      <c r="AT122" s="16">
        <f t="shared" si="37"/>
        <v>0</v>
      </c>
      <c r="AU122" s="16">
        <f t="shared" si="37"/>
        <v>0</v>
      </c>
    </row>
    <row r="123" spans="1:47" s="49" customFormat="1" ht="14.1" customHeight="1" x14ac:dyDescent="0.2">
      <c r="A123" s="76" t="s">
        <v>297</v>
      </c>
      <c r="B123" s="16">
        <f t="shared" si="27"/>
        <v>0</v>
      </c>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row>
    <row r="124" spans="1:47" s="49" customFormat="1" ht="14.1" customHeight="1" x14ac:dyDescent="0.2">
      <c r="A124" s="76" t="s">
        <v>298</v>
      </c>
      <c r="B124" s="16">
        <f t="shared" si="27"/>
        <v>0</v>
      </c>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row>
    <row r="125" spans="1:47" ht="14.1" customHeight="1" x14ac:dyDescent="0.2">
      <c r="A125" s="15" t="s">
        <v>250</v>
      </c>
      <c r="B125" s="16">
        <f t="shared" ref="B125:B174" si="38">SUM(C125:AU125)</f>
        <v>0</v>
      </c>
      <c r="C125" s="16">
        <f t="shared" ref="C125:AU125" si="39">+C126+C167</f>
        <v>0</v>
      </c>
      <c r="D125" s="16">
        <f t="shared" si="39"/>
        <v>0</v>
      </c>
      <c r="E125" s="16">
        <f t="shared" si="39"/>
        <v>0</v>
      </c>
      <c r="F125" s="16">
        <f t="shared" si="39"/>
        <v>0</v>
      </c>
      <c r="G125" s="16">
        <f t="shared" si="39"/>
        <v>0</v>
      </c>
      <c r="H125" s="16">
        <f t="shared" si="39"/>
        <v>0</v>
      </c>
      <c r="I125" s="16">
        <f t="shared" si="39"/>
        <v>0</v>
      </c>
      <c r="J125" s="16">
        <f t="shared" si="39"/>
        <v>0</v>
      </c>
      <c r="K125" s="16">
        <f t="shared" si="39"/>
        <v>0</v>
      </c>
      <c r="L125" s="16">
        <f t="shared" si="39"/>
        <v>0</v>
      </c>
      <c r="M125" s="16">
        <f t="shared" si="39"/>
        <v>0</v>
      </c>
      <c r="N125" s="16">
        <f t="shared" si="39"/>
        <v>0</v>
      </c>
      <c r="O125" s="16">
        <f t="shared" si="39"/>
        <v>0</v>
      </c>
      <c r="P125" s="16">
        <f t="shared" si="39"/>
        <v>0</v>
      </c>
      <c r="Q125" s="16">
        <f t="shared" si="39"/>
        <v>0</v>
      </c>
      <c r="R125" s="16">
        <f t="shared" si="39"/>
        <v>0</v>
      </c>
      <c r="S125" s="16">
        <f t="shared" si="39"/>
        <v>0</v>
      </c>
      <c r="T125" s="16">
        <f t="shared" si="39"/>
        <v>0</v>
      </c>
      <c r="U125" s="16">
        <f t="shared" si="39"/>
        <v>0</v>
      </c>
      <c r="V125" s="16">
        <f t="shared" si="39"/>
        <v>0</v>
      </c>
      <c r="W125" s="16">
        <f t="shared" si="39"/>
        <v>0</v>
      </c>
      <c r="X125" s="16">
        <f t="shared" si="39"/>
        <v>0</v>
      </c>
      <c r="Y125" s="16">
        <f t="shared" si="39"/>
        <v>0</v>
      </c>
      <c r="Z125" s="16">
        <f t="shared" si="39"/>
        <v>0</v>
      </c>
      <c r="AA125" s="16">
        <f t="shared" si="39"/>
        <v>0</v>
      </c>
      <c r="AB125" s="16">
        <f t="shared" si="39"/>
        <v>0</v>
      </c>
      <c r="AC125" s="16">
        <f t="shared" si="39"/>
        <v>0</v>
      </c>
      <c r="AD125" s="16">
        <f t="shared" si="39"/>
        <v>0</v>
      </c>
      <c r="AE125" s="16">
        <f t="shared" si="39"/>
        <v>0</v>
      </c>
      <c r="AF125" s="16">
        <f t="shared" si="39"/>
        <v>0</v>
      </c>
      <c r="AG125" s="16">
        <f t="shared" si="39"/>
        <v>0</v>
      </c>
      <c r="AH125" s="16">
        <f t="shared" si="39"/>
        <v>0</v>
      </c>
      <c r="AI125" s="16">
        <f t="shared" si="39"/>
        <v>0</v>
      </c>
      <c r="AJ125" s="16">
        <f t="shared" si="39"/>
        <v>0</v>
      </c>
      <c r="AK125" s="16">
        <f t="shared" si="39"/>
        <v>0</v>
      </c>
      <c r="AL125" s="16">
        <f t="shared" si="39"/>
        <v>0</v>
      </c>
      <c r="AM125" s="16">
        <f t="shared" si="39"/>
        <v>0</v>
      </c>
      <c r="AN125" s="16">
        <f t="shared" si="39"/>
        <v>0</v>
      </c>
      <c r="AO125" s="16">
        <f t="shared" si="39"/>
        <v>0</v>
      </c>
      <c r="AP125" s="16">
        <f t="shared" si="39"/>
        <v>0</v>
      </c>
      <c r="AQ125" s="16">
        <f t="shared" si="39"/>
        <v>0</v>
      </c>
      <c r="AR125" s="16">
        <f t="shared" si="39"/>
        <v>0</v>
      </c>
      <c r="AS125" s="16">
        <f t="shared" si="39"/>
        <v>0</v>
      </c>
      <c r="AT125" s="16">
        <f t="shared" si="39"/>
        <v>0</v>
      </c>
      <c r="AU125" s="16">
        <f t="shared" si="39"/>
        <v>0</v>
      </c>
    </row>
    <row r="126" spans="1:47" ht="14.1" customHeight="1" x14ac:dyDescent="0.2">
      <c r="A126" s="25" t="s">
        <v>90</v>
      </c>
      <c r="B126" s="16">
        <f t="shared" si="38"/>
        <v>0</v>
      </c>
      <c r="C126" s="16">
        <f t="shared" ref="C126:AU126" si="40">+C127+C137+C146+C150+C151+C152+C153+C159</f>
        <v>0</v>
      </c>
      <c r="D126" s="16">
        <f t="shared" si="40"/>
        <v>0</v>
      </c>
      <c r="E126" s="16">
        <f t="shared" si="40"/>
        <v>0</v>
      </c>
      <c r="F126" s="16">
        <f t="shared" si="40"/>
        <v>0</v>
      </c>
      <c r="G126" s="16">
        <f t="shared" si="40"/>
        <v>0</v>
      </c>
      <c r="H126" s="16">
        <f t="shared" si="40"/>
        <v>0</v>
      </c>
      <c r="I126" s="16">
        <f t="shared" si="40"/>
        <v>0</v>
      </c>
      <c r="J126" s="16">
        <f t="shared" si="40"/>
        <v>0</v>
      </c>
      <c r="K126" s="16">
        <f t="shared" si="40"/>
        <v>0</v>
      </c>
      <c r="L126" s="16">
        <f t="shared" si="40"/>
        <v>0</v>
      </c>
      <c r="M126" s="16">
        <f t="shared" si="40"/>
        <v>0</v>
      </c>
      <c r="N126" s="16">
        <f t="shared" si="40"/>
        <v>0</v>
      </c>
      <c r="O126" s="16">
        <f t="shared" si="40"/>
        <v>0</v>
      </c>
      <c r="P126" s="16">
        <f t="shared" si="40"/>
        <v>0</v>
      </c>
      <c r="Q126" s="16">
        <f t="shared" si="40"/>
        <v>0</v>
      </c>
      <c r="R126" s="16">
        <f t="shared" si="40"/>
        <v>0</v>
      </c>
      <c r="S126" s="16">
        <f t="shared" si="40"/>
        <v>0</v>
      </c>
      <c r="T126" s="16">
        <f t="shared" si="40"/>
        <v>0</v>
      </c>
      <c r="U126" s="16">
        <f t="shared" si="40"/>
        <v>0</v>
      </c>
      <c r="V126" s="16">
        <f t="shared" si="40"/>
        <v>0</v>
      </c>
      <c r="W126" s="16">
        <f t="shared" si="40"/>
        <v>0</v>
      </c>
      <c r="X126" s="16">
        <f t="shared" si="40"/>
        <v>0</v>
      </c>
      <c r="Y126" s="16">
        <f t="shared" si="40"/>
        <v>0</v>
      </c>
      <c r="Z126" s="16">
        <f t="shared" si="40"/>
        <v>0</v>
      </c>
      <c r="AA126" s="16">
        <f t="shared" si="40"/>
        <v>0</v>
      </c>
      <c r="AB126" s="16">
        <f t="shared" si="40"/>
        <v>0</v>
      </c>
      <c r="AC126" s="16">
        <f t="shared" si="40"/>
        <v>0</v>
      </c>
      <c r="AD126" s="16">
        <f t="shared" si="40"/>
        <v>0</v>
      </c>
      <c r="AE126" s="16">
        <f t="shared" si="40"/>
        <v>0</v>
      </c>
      <c r="AF126" s="16">
        <f t="shared" si="40"/>
        <v>0</v>
      </c>
      <c r="AG126" s="16">
        <f t="shared" si="40"/>
        <v>0</v>
      </c>
      <c r="AH126" s="16">
        <f t="shared" si="40"/>
        <v>0</v>
      </c>
      <c r="AI126" s="16">
        <f t="shared" si="40"/>
        <v>0</v>
      </c>
      <c r="AJ126" s="16">
        <f t="shared" si="40"/>
        <v>0</v>
      </c>
      <c r="AK126" s="16">
        <f t="shared" si="40"/>
        <v>0</v>
      </c>
      <c r="AL126" s="16">
        <f t="shared" si="40"/>
        <v>0</v>
      </c>
      <c r="AM126" s="16">
        <f t="shared" si="40"/>
        <v>0</v>
      </c>
      <c r="AN126" s="16">
        <f t="shared" si="40"/>
        <v>0</v>
      </c>
      <c r="AO126" s="16">
        <f t="shared" si="40"/>
        <v>0</v>
      </c>
      <c r="AP126" s="16">
        <f t="shared" si="40"/>
        <v>0</v>
      </c>
      <c r="AQ126" s="16">
        <f t="shared" si="40"/>
        <v>0</v>
      </c>
      <c r="AR126" s="16">
        <f t="shared" si="40"/>
        <v>0</v>
      </c>
      <c r="AS126" s="16">
        <f t="shared" si="40"/>
        <v>0</v>
      </c>
      <c r="AT126" s="16">
        <f t="shared" si="40"/>
        <v>0</v>
      </c>
      <c r="AU126" s="16">
        <f t="shared" si="40"/>
        <v>0</v>
      </c>
    </row>
    <row r="127" spans="1:47" ht="14.1" customHeight="1" x14ac:dyDescent="0.2">
      <c r="A127" s="14" t="s">
        <v>4</v>
      </c>
      <c r="B127" s="16">
        <f t="shared" si="38"/>
        <v>0</v>
      </c>
      <c r="C127" s="16">
        <f>+C128+C132+C133+C134</f>
        <v>0</v>
      </c>
      <c r="D127" s="16">
        <f t="shared" ref="D127:AU127" si="41">+D128+D132+D133+D134</f>
        <v>0</v>
      </c>
      <c r="E127" s="16">
        <f t="shared" si="41"/>
        <v>0</v>
      </c>
      <c r="F127" s="16">
        <f t="shared" si="41"/>
        <v>0</v>
      </c>
      <c r="G127" s="16">
        <f t="shared" si="41"/>
        <v>0</v>
      </c>
      <c r="H127" s="16">
        <f t="shared" si="41"/>
        <v>0</v>
      </c>
      <c r="I127" s="16">
        <f t="shared" si="41"/>
        <v>0</v>
      </c>
      <c r="J127" s="16">
        <f t="shared" si="41"/>
        <v>0</v>
      </c>
      <c r="K127" s="16">
        <f t="shared" si="41"/>
        <v>0</v>
      </c>
      <c r="L127" s="16">
        <f t="shared" si="41"/>
        <v>0</v>
      </c>
      <c r="M127" s="16">
        <f t="shared" si="41"/>
        <v>0</v>
      </c>
      <c r="N127" s="16">
        <f t="shared" si="41"/>
        <v>0</v>
      </c>
      <c r="O127" s="16">
        <f t="shared" si="41"/>
        <v>0</v>
      </c>
      <c r="P127" s="16">
        <f t="shared" si="41"/>
        <v>0</v>
      </c>
      <c r="Q127" s="16">
        <f t="shared" si="41"/>
        <v>0</v>
      </c>
      <c r="R127" s="16">
        <f t="shared" si="41"/>
        <v>0</v>
      </c>
      <c r="S127" s="16">
        <f t="shared" si="41"/>
        <v>0</v>
      </c>
      <c r="T127" s="16">
        <f t="shared" si="41"/>
        <v>0</v>
      </c>
      <c r="U127" s="16">
        <f t="shared" si="41"/>
        <v>0</v>
      </c>
      <c r="V127" s="16">
        <f t="shared" si="41"/>
        <v>0</v>
      </c>
      <c r="W127" s="16">
        <f t="shared" si="41"/>
        <v>0</v>
      </c>
      <c r="X127" s="16">
        <f t="shared" si="41"/>
        <v>0</v>
      </c>
      <c r="Y127" s="16">
        <f t="shared" si="41"/>
        <v>0</v>
      </c>
      <c r="Z127" s="16">
        <f t="shared" si="41"/>
        <v>0</v>
      </c>
      <c r="AA127" s="16">
        <f t="shared" si="41"/>
        <v>0</v>
      </c>
      <c r="AB127" s="16">
        <f t="shared" si="41"/>
        <v>0</v>
      </c>
      <c r="AC127" s="16">
        <f t="shared" si="41"/>
        <v>0</v>
      </c>
      <c r="AD127" s="16">
        <f t="shared" si="41"/>
        <v>0</v>
      </c>
      <c r="AE127" s="16">
        <f t="shared" si="41"/>
        <v>0</v>
      </c>
      <c r="AF127" s="16">
        <f t="shared" si="41"/>
        <v>0</v>
      </c>
      <c r="AG127" s="16">
        <f t="shared" si="41"/>
        <v>0</v>
      </c>
      <c r="AH127" s="16">
        <f t="shared" si="41"/>
        <v>0</v>
      </c>
      <c r="AI127" s="16">
        <f t="shared" si="41"/>
        <v>0</v>
      </c>
      <c r="AJ127" s="16">
        <f t="shared" si="41"/>
        <v>0</v>
      </c>
      <c r="AK127" s="16">
        <f t="shared" si="41"/>
        <v>0</v>
      </c>
      <c r="AL127" s="16">
        <f t="shared" si="41"/>
        <v>0</v>
      </c>
      <c r="AM127" s="16">
        <f t="shared" si="41"/>
        <v>0</v>
      </c>
      <c r="AN127" s="16">
        <f t="shared" si="41"/>
        <v>0</v>
      </c>
      <c r="AO127" s="16">
        <f t="shared" si="41"/>
        <v>0</v>
      </c>
      <c r="AP127" s="16">
        <f t="shared" si="41"/>
        <v>0</v>
      </c>
      <c r="AQ127" s="16">
        <f t="shared" si="41"/>
        <v>0</v>
      </c>
      <c r="AR127" s="16">
        <f t="shared" si="41"/>
        <v>0</v>
      </c>
      <c r="AS127" s="16">
        <f t="shared" si="41"/>
        <v>0</v>
      </c>
      <c r="AT127" s="16">
        <f t="shared" si="41"/>
        <v>0</v>
      </c>
      <c r="AU127" s="16">
        <f t="shared" si="41"/>
        <v>0</v>
      </c>
    </row>
    <row r="128" spans="1:47" ht="14.1" customHeight="1" x14ac:dyDescent="0.2">
      <c r="A128" s="12" t="s">
        <v>18</v>
      </c>
      <c r="B128" s="16">
        <f t="shared" si="38"/>
        <v>0</v>
      </c>
      <c r="C128" s="16">
        <f>+C129+C130+C131</f>
        <v>0</v>
      </c>
      <c r="D128" s="16">
        <f t="shared" ref="D128:AU128" si="42">+D129+D130+D131</f>
        <v>0</v>
      </c>
      <c r="E128" s="16">
        <f t="shared" si="42"/>
        <v>0</v>
      </c>
      <c r="F128" s="16">
        <f t="shared" si="42"/>
        <v>0</v>
      </c>
      <c r="G128" s="16">
        <f t="shared" si="42"/>
        <v>0</v>
      </c>
      <c r="H128" s="16">
        <f t="shared" si="42"/>
        <v>0</v>
      </c>
      <c r="I128" s="16">
        <f t="shared" si="42"/>
        <v>0</v>
      </c>
      <c r="J128" s="16">
        <f t="shared" si="42"/>
        <v>0</v>
      </c>
      <c r="K128" s="16">
        <f t="shared" si="42"/>
        <v>0</v>
      </c>
      <c r="L128" s="16">
        <f t="shared" si="42"/>
        <v>0</v>
      </c>
      <c r="M128" s="16">
        <f t="shared" si="42"/>
        <v>0</v>
      </c>
      <c r="N128" s="16">
        <f t="shared" si="42"/>
        <v>0</v>
      </c>
      <c r="O128" s="16">
        <f t="shared" si="42"/>
        <v>0</v>
      </c>
      <c r="P128" s="16">
        <f t="shared" si="42"/>
        <v>0</v>
      </c>
      <c r="Q128" s="16">
        <f t="shared" si="42"/>
        <v>0</v>
      </c>
      <c r="R128" s="16">
        <f t="shared" si="42"/>
        <v>0</v>
      </c>
      <c r="S128" s="16">
        <f t="shared" si="42"/>
        <v>0</v>
      </c>
      <c r="T128" s="16">
        <f t="shared" si="42"/>
        <v>0</v>
      </c>
      <c r="U128" s="16">
        <f t="shared" si="42"/>
        <v>0</v>
      </c>
      <c r="V128" s="16">
        <f t="shared" si="42"/>
        <v>0</v>
      </c>
      <c r="W128" s="16">
        <f t="shared" si="42"/>
        <v>0</v>
      </c>
      <c r="X128" s="16">
        <f t="shared" si="42"/>
        <v>0</v>
      </c>
      <c r="Y128" s="16">
        <f t="shared" si="42"/>
        <v>0</v>
      </c>
      <c r="Z128" s="16">
        <f t="shared" si="42"/>
        <v>0</v>
      </c>
      <c r="AA128" s="16">
        <f t="shared" si="42"/>
        <v>0</v>
      </c>
      <c r="AB128" s="16">
        <f t="shared" si="42"/>
        <v>0</v>
      </c>
      <c r="AC128" s="16">
        <f t="shared" si="42"/>
        <v>0</v>
      </c>
      <c r="AD128" s="16">
        <f t="shared" si="42"/>
        <v>0</v>
      </c>
      <c r="AE128" s="16">
        <f t="shared" si="42"/>
        <v>0</v>
      </c>
      <c r="AF128" s="16">
        <f t="shared" si="42"/>
        <v>0</v>
      </c>
      <c r="AG128" s="16">
        <f t="shared" si="42"/>
        <v>0</v>
      </c>
      <c r="AH128" s="16">
        <f t="shared" si="42"/>
        <v>0</v>
      </c>
      <c r="AI128" s="16">
        <f t="shared" si="42"/>
        <v>0</v>
      </c>
      <c r="AJ128" s="16">
        <f t="shared" si="42"/>
        <v>0</v>
      </c>
      <c r="AK128" s="16">
        <f t="shared" si="42"/>
        <v>0</v>
      </c>
      <c r="AL128" s="16">
        <f t="shared" si="42"/>
        <v>0</v>
      </c>
      <c r="AM128" s="16">
        <f t="shared" si="42"/>
        <v>0</v>
      </c>
      <c r="AN128" s="16">
        <f t="shared" si="42"/>
        <v>0</v>
      </c>
      <c r="AO128" s="16">
        <f t="shared" si="42"/>
        <v>0</v>
      </c>
      <c r="AP128" s="16">
        <f t="shared" si="42"/>
        <v>0</v>
      </c>
      <c r="AQ128" s="16">
        <f t="shared" si="42"/>
        <v>0</v>
      </c>
      <c r="AR128" s="16">
        <f t="shared" si="42"/>
        <v>0</v>
      </c>
      <c r="AS128" s="16">
        <f t="shared" si="42"/>
        <v>0</v>
      </c>
      <c r="AT128" s="16">
        <f t="shared" si="42"/>
        <v>0</v>
      </c>
      <c r="AU128" s="16">
        <f t="shared" si="42"/>
        <v>0</v>
      </c>
    </row>
    <row r="129" spans="1:47" ht="14.1" customHeight="1" x14ac:dyDescent="0.2">
      <c r="A129" s="27" t="s">
        <v>112</v>
      </c>
      <c r="B129" s="16">
        <f t="shared" si="38"/>
        <v>0</v>
      </c>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row>
    <row r="130" spans="1:47" ht="14.1" customHeight="1" x14ac:dyDescent="0.2">
      <c r="A130" s="27" t="s">
        <v>113</v>
      </c>
      <c r="B130" s="16">
        <f t="shared" si="38"/>
        <v>0</v>
      </c>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row>
    <row r="131" spans="1:47" ht="14.1" customHeight="1" x14ac:dyDescent="0.2">
      <c r="A131" s="27" t="s">
        <v>114</v>
      </c>
      <c r="B131" s="16">
        <f t="shared" si="38"/>
        <v>0</v>
      </c>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row>
    <row r="132" spans="1:47" ht="14.1" customHeight="1" x14ac:dyDescent="0.2">
      <c r="A132" s="12" t="s">
        <v>100</v>
      </c>
      <c r="B132" s="16">
        <f t="shared" si="38"/>
        <v>0</v>
      </c>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row>
    <row r="133" spans="1:47" ht="14.1" customHeight="1" x14ac:dyDescent="0.2">
      <c r="A133" s="12" t="s">
        <v>251</v>
      </c>
      <c r="B133" s="16">
        <f t="shared" si="38"/>
        <v>0</v>
      </c>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row>
    <row r="134" spans="1:47" ht="14.1" customHeight="1" x14ac:dyDescent="0.2">
      <c r="A134" s="12" t="s">
        <v>19</v>
      </c>
      <c r="B134" s="16">
        <f t="shared" si="38"/>
        <v>0</v>
      </c>
      <c r="C134" s="16">
        <f>+C135+C136</f>
        <v>0</v>
      </c>
      <c r="D134" s="16">
        <f t="shared" ref="D134:AU134" si="43">+D135+D136</f>
        <v>0</v>
      </c>
      <c r="E134" s="16">
        <f t="shared" si="43"/>
        <v>0</v>
      </c>
      <c r="F134" s="16">
        <f t="shared" si="43"/>
        <v>0</v>
      </c>
      <c r="G134" s="16">
        <f t="shared" si="43"/>
        <v>0</v>
      </c>
      <c r="H134" s="16">
        <f t="shared" si="43"/>
        <v>0</v>
      </c>
      <c r="I134" s="16">
        <f t="shared" si="43"/>
        <v>0</v>
      </c>
      <c r="J134" s="16">
        <f t="shared" si="43"/>
        <v>0</v>
      </c>
      <c r="K134" s="16">
        <f t="shared" si="43"/>
        <v>0</v>
      </c>
      <c r="L134" s="16">
        <f t="shared" si="43"/>
        <v>0</v>
      </c>
      <c r="M134" s="16">
        <f t="shared" si="43"/>
        <v>0</v>
      </c>
      <c r="N134" s="16">
        <f t="shared" si="43"/>
        <v>0</v>
      </c>
      <c r="O134" s="16">
        <f t="shared" si="43"/>
        <v>0</v>
      </c>
      <c r="P134" s="16">
        <f t="shared" si="43"/>
        <v>0</v>
      </c>
      <c r="Q134" s="16">
        <f t="shared" si="43"/>
        <v>0</v>
      </c>
      <c r="R134" s="16">
        <f t="shared" si="43"/>
        <v>0</v>
      </c>
      <c r="S134" s="16">
        <f t="shared" si="43"/>
        <v>0</v>
      </c>
      <c r="T134" s="16">
        <f t="shared" si="43"/>
        <v>0</v>
      </c>
      <c r="U134" s="16">
        <f t="shared" si="43"/>
        <v>0</v>
      </c>
      <c r="V134" s="16">
        <f t="shared" si="43"/>
        <v>0</v>
      </c>
      <c r="W134" s="16">
        <f t="shared" si="43"/>
        <v>0</v>
      </c>
      <c r="X134" s="16">
        <f t="shared" si="43"/>
        <v>0</v>
      </c>
      <c r="Y134" s="16">
        <f t="shared" si="43"/>
        <v>0</v>
      </c>
      <c r="Z134" s="16">
        <f t="shared" si="43"/>
        <v>0</v>
      </c>
      <c r="AA134" s="16">
        <f t="shared" si="43"/>
        <v>0</v>
      </c>
      <c r="AB134" s="16">
        <f t="shared" si="43"/>
        <v>0</v>
      </c>
      <c r="AC134" s="16">
        <f t="shared" si="43"/>
        <v>0</v>
      </c>
      <c r="AD134" s="16">
        <f t="shared" si="43"/>
        <v>0</v>
      </c>
      <c r="AE134" s="16">
        <f t="shared" si="43"/>
        <v>0</v>
      </c>
      <c r="AF134" s="16">
        <f t="shared" si="43"/>
        <v>0</v>
      </c>
      <c r="AG134" s="16">
        <f t="shared" si="43"/>
        <v>0</v>
      </c>
      <c r="AH134" s="16">
        <f t="shared" si="43"/>
        <v>0</v>
      </c>
      <c r="AI134" s="16">
        <f t="shared" si="43"/>
        <v>0</v>
      </c>
      <c r="AJ134" s="16">
        <f t="shared" si="43"/>
        <v>0</v>
      </c>
      <c r="AK134" s="16">
        <f t="shared" si="43"/>
        <v>0</v>
      </c>
      <c r="AL134" s="16">
        <f t="shared" si="43"/>
        <v>0</v>
      </c>
      <c r="AM134" s="16">
        <f t="shared" si="43"/>
        <v>0</v>
      </c>
      <c r="AN134" s="16">
        <f t="shared" si="43"/>
        <v>0</v>
      </c>
      <c r="AO134" s="16">
        <f t="shared" si="43"/>
        <v>0</v>
      </c>
      <c r="AP134" s="16">
        <f t="shared" si="43"/>
        <v>0</v>
      </c>
      <c r="AQ134" s="16">
        <f t="shared" si="43"/>
        <v>0</v>
      </c>
      <c r="AR134" s="16">
        <f t="shared" si="43"/>
        <v>0</v>
      </c>
      <c r="AS134" s="16">
        <f t="shared" si="43"/>
        <v>0</v>
      </c>
      <c r="AT134" s="16">
        <f t="shared" si="43"/>
        <v>0</v>
      </c>
      <c r="AU134" s="16">
        <f t="shared" si="43"/>
        <v>0</v>
      </c>
    </row>
    <row r="135" spans="1:47" ht="14.1" customHeight="1" x14ac:dyDescent="0.2">
      <c r="A135" s="27" t="s">
        <v>115</v>
      </c>
      <c r="B135" s="16">
        <f t="shared" si="38"/>
        <v>0</v>
      </c>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row>
    <row r="136" spans="1:47" ht="14.1" customHeight="1" x14ac:dyDescent="0.2">
      <c r="A136" s="27" t="s">
        <v>116</v>
      </c>
      <c r="B136" s="16">
        <f t="shared" si="38"/>
        <v>0</v>
      </c>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row>
    <row r="137" spans="1:47" ht="14.1" customHeight="1" x14ac:dyDescent="0.2">
      <c r="A137" s="14" t="s">
        <v>5</v>
      </c>
      <c r="B137" s="16">
        <f t="shared" si="38"/>
        <v>0</v>
      </c>
      <c r="C137" s="16">
        <f>+C138+C145</f>
        <v>0</v>
      </c>
      <c r="D137" s="16">
        <f t="shared" ref="D137:AU137" si="44">+D138+D145</f>
        <v>0</v>
      </c>
      <c r="E137" s="16">
        <f t="shared" si="44"/>
        <v>0</v>
      </c>
      <c r="F137" s="16">
        <f t="shared" si="44"/>
        <v>0</v>
      </c>
      <c r="G137" s="16">
        <f t="shared" si="44"/>
        <v>0</v>
      </c>
      <c r="H137" s="16">
        <f t="shared" si="44"/>
        <v>0</v>
      </c>
      <c r="I137" s="16">
        <f t="shared" si="44"/>
        <v>0</v>
      </c>
      <c r="J137" s="16">
        <f t="shared" si="44"/>
        <v>0</v>
      </c>
      <c r="K137" s="16">
        <f t="shared" si="44"/>
        <v>0</v>
      </c>
      <c r="L137" s="16">
        <f t="shared" si="44"/>
        <v>0</v>
      </c>
      <c r="M137" s="16">
        <f t="shared" si="44"/>
        <v>0</v>
      </c>
      <c r="N137" s="16">
        <f t="shared" si="44"/>
        <v>0</v>
      </c>
      <c r="O137" s="16">
        <f t="shared" si="44"/>
        <v>0</v>
      </c>
      <c r="P137" s="16">
        <f t="shared" si="44"/>
        <v>0</v>
      </c>
      <c r="Q137" s="16">
        <f t="shared" si="44"/>
        <v>0</v>
      </c>
      <c r="R137" s="16">
        <f t="shared" si="44"/>
        <v>0</v>
      </c>
      <c r="S137" s="16">
        <f t="shared" si="44"/>
        <v>0</v>
      </c>
      <c r="T137" s="16">
        <f t="shared" si="44"/>
        <v>0</v>
      </c>
      <c r="U137" s="16">
        <f t="shared" si="44"/>
        <v>0</v>
      </c>
      <c r="V137" s="16">
        <f t="shared" si="44"/>
        <v>0</v>
      </c>
      <c r="W137" s="16">
        <f t="shared" si="44"/>
        <v>0</v>
      </c>
      <c r="X137" s="16">
        <f t="shared" si="44"/>
        <v>0</v>
      </c>
      <c r="Y137" s="16">
        <f t="shared" si="44"/>
        <v>0</v>
      </c>
      <c r="Z137" s="16">
        <f t="shared" si="44"/>
        <v>0</v>
      </c>
      <c r="AA137" s="16">
        <f t="shared" si="44"/>
        <v>0</v>
      </c>
      <c r="AB137" s="16">
        <f t="shared" si="44"/>
        <v>0</v>
      </c>
      <c r="AC137" s="16">
        <f t="shared" si="44"/>
        <v>0</v>
      </c>
      <c r="AD137" s="16">
        <f t="shared" si="44"/>
        <v>0</v>
      </c>
      <c r="AE137" s="16">
        <f t="shared" si="44"/>
        <v>0</v>
      </c>
      <c r="AF137" s="16">
        <f t="shared" si="44"/>
        <v>0</v>
      </c>
      <c r="AG137" s="16">
        <f t="shared" si="44"/>
        <v>0</v>
      </c>
      <c r="AH137" s="16">
        <f t="shared" si="44"/>
        <v>0</v>
      </c>
      <c r="AI137" s="16">
        <f t="shared" si="44"/>
        <v>0</v>
      </c>
      <c r="AJ137" s="16">
        <f t="shared" si="44"/>
        <v>0</v>
      </c>
      <c r="AK137" s="16">
        <f t="shared" si="44"/>
        <v>0</v>
      </c>
      <c r="AL137" s="16">
        <f t="shared" si="44"/>
        <v>0</v>
      </c>
      <c r="AM137" s="16">
        <f t="shared" si="44"/>
        <v>0</v>
      </c>
      <c r="AN137" s="16">
        <f t="shared" si="44"/>
        <v>0</v>
      </c>
      <c r="AO137" s="16">
        <f t="shared" si="44"/>
        <v>0</v>
      </c>
      <c r="AP137" s="16">
        <f t="shared" si="44"/>
        <v>0</v>
      </c>
      <c r="AQ137" s="16">
        <f t="shared" si="44"/>
        <v>0</v>
      </c>
      <c r="AR137" s="16">
        <f t="shared" si="44"/>
        <v>0</v>
      </c>
      <c r="AS137" s="16">
        <f t="shared" si="44"/>
        <v>0</v>
      </c>
      <c r="AT137" s="16">
        <f t="shared" si="44"/>
        <v>0</v>
      </c>
      <c r="AU137" s="16">
        <f t="shared" si="44"/>
        <v>0</v>
      </c>
    </row>
    <row r="138" spans="1:47" ht="14.1" customHeight="1" x14ac:dyDescent="0.2">
      <c r="A138" s="12" t="s">
        <v>140</v>
      </c>
      <c r="B138" s="16">
        <f t="shared" si="38"/>
        <v>0</v>
      </c>
      <c r="C138" s="16">
        <f>+C139+C140+C143+C144</f>
        <v>0</v>
      </c>
      <c r="D138" s="16">
        <f t="shared" ref="D138:AU138" si="45">+D139+D140+D143+D144</f>
        <v>0</v>
      </c>
      <c r="E138" s="16">
        <f t="shared" si="45"/>
        <v>0</v>
      </c>
      <c r="F138" s="16">
        <f t="shared" si="45"/>
        <v>0</v>
      </c>
      <c r="G138" s="16">
        <f t="shared" si="45"/>
        <v>0</v>
      </c>
      <c r="H138" s="16">
        <f t="shared" si="45"/>
        <v>0</v>
      </c>
      <c r="I138" s="16">
        <f t="shared" si="45"/>
        <v>0</v>
      </c>
      <c r="J138" s="16">
        <f t="shared" si="45"/>
        <v>0</v>
      </c>
      <c r="K138" s="16">
        <f t="shared" si="45"/>
        <v>0</v>
      </c>
      <c r="L138" s="16">
        <f t="shared" si="45"/>
        <v>0</v>
      </c>
      <c r="M138" s="16">
        <f t="shared" si="45"/>
        <v>0</v>
      </c>
      <c r="N138" s="16">
        <f t="shared" si="45"/>
        <v>0</v>
      </c>
      <c r="O138" s="16">
        <f t="shared" si="45"/>
        <v>0</v>
      </c>
      <c r="P138" s="16">
        <f t="shared" si="45"/>
        <v>0</v>
      </c>
      <c r="Q138" s="16">
        <f t="shared" si="45"/>
        <v>0</v>
      </c>
      <c r="R138" s="16">
        <f t="shared" si="45"/>
        <v>0</v>
      </c>
      <c r="S138" s="16">
        <f t="shared" si="45"/>
        <v>0</v>
      </c>
      <c r="T138" s="16">
        <f t="shared" si="45"/>
        <v>0</v>
      </c>
      <c r="U138" s="16">
        <f t="shared" si="45"/>
        <v>0</v>
      </c>
      <c r="V138" s="16">
        <f t="shared" si="45"/>
        <v>0</v>
      </c>
      <c r="W138" s="16">
        <f t="shared" si="45"/>
        <v>0</v>
      </c>
      <c r="X138" s="16">
        <f t="shared" si="45"/>
        <v>0</v>
      </c>
      <c r="Y138" s="16">
        <f t="shared" si="45"/>
        <v>0</v>
      </c>
      <c r="Z138" s="16">
        <f t="shared" si="45"/>
        <v>0</v>
      </c>
      <c r="AA138" s="16">
        <f t="shared" si="45"/>
        <v>0</v>
      </c>
      <c r="AB138" s="16">
        <f t="shared" si="45"/>
        <v>0</v>
      </c>
      <c r="AC138" s="16">
        <f t="shared" si="45"/>
        <v>0</v>
      </c>
      <c r="AD138" s="16">
        <f t="shared" si="45"/>
        <v>0</v>
      </c>
      <c r="AE138" s="16">
        <f t="shared" si="45"/>
        <v>0</v>
      </c>
      <c r="AF138" s="16">
        <f t="shared" si="45"/>
        <v>0</v>
      </c>
      <c r="AG138" s="16">
        <f t="shared" si="45"/>
        <v>0</v>
      </c>
      <c r="AH138" s="16">
        <f t="shared" si="45"/>
        <v>0</v>
      </c>
      <c r="AI138" s="16">
        <f t="shared" si="45"/>
        <v>0</v>
      </c>
      <c r="AJ138" s="16">
        <f t="shared" si="45"/>
        <v>0</v>
      </c>
      <c r="AK138" s="16">
        <f t="shared" si="45"/>
        <v>0</v>
      </c>
      <c r="AL138" s="16">
        <f t="shared" si="45"/>
        <v>0</v>
      </c>
      <c r="AM138" s="16">
        <f t="shared" si="45"/>
        <v>0</v>
      </c>
      <c r="AN138" s="16">
        <f t="shared" si="45"/>
        <v>0</v>
      </c>
      <c r="AO138" s="16">
        <f t="shared" si="45"/>
        <v>0</v>
      </c>
      <c r="AP138" s="16">
        <f t="shared" si="45"/>
        <v>0</v>
      </c>
      <c r="AQ138" s="16">
        <f t="shared" si="45"/>
        <v>0</v>
      </c>
      <c r="AR138" s="16">
        <f t="shared" si="45"/>
        <v>0</v>
      </c>
      <c r="AS138" s="16">
        <f t="shared" si="45"/>
        <v>0</v>
      </c>
      <c r="AT138" s="16">
        <f t="shared" si="45"/>
        <v>0</v>
      </c>
      <c r="AU138" s="16">
        <f t="shared" si="45"/>
        <v>0</v>
      </c>
    </row>
    <row r="139" spans="1:47" ht="14.1" customHeight="1" x14ac:dyDescent="0.2">
      <c r="A139" s="27" t="s">
        <v>118</v>
      </c>
      <c r="B139" s="16">
        <f t="shared" si="38"/>
        <v>0</v>
      </c>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row>
    <row r="140" spans="1:47" ht="14.1" customHeight="1" x14ac:dyDescent="0.2">
      <c r="A140" s="27" t="s">
        <v>119</v>
      </c>
      <c r="B140" s="16">
        <f t="shared" si="38"/>
        <v>0</v>
      </c>
      <c r="C140" s="16">
        <f>+C141+C142</f>
        <v>0</v>
      </c>
      <c r="D140" s="16">
        <f t="shared" ref="D140:AU140" si="46">+D141+D142</f>
        <v>0</v>
      </c>
      <c r="E140" s="16">
        <f t="shared" si="46"/>
        <v>0</v>
      </c>
      <c r="F140" s="16">
        <f t="shared" si="46"/>
        <v>0</v>
      </c>
      <c r="G140" s="16">
        <f t="shared" si="46"/>
        <v>0</v>
      </c>
      <c r="H140" s="16">
        <f t="shared" si="46"/>
        <v>0</v>
      </c>
      <c r="I140" s="16">
        <f t="shared" si="46"/>
        <v>0</v>
      </c>
      <c r="J140" s="16">
        <f t="shared" si="46"/>
        <v>0</v>
      </c>
      <c r="K140" s="16">
        <f t="shared" si="46"/>
        <v>0</v>
      </c>
      <c r="L140" s="16">
        <f t="shared" si="46"/>
        <v>0</v>
      </c>
      <c r="M140" s="16">
        <f t="shared" si="46"/>
        <v>0</v>
      </c>
      <c r="N140" s="16">
        <f t="shared" si="46"/>
        <v>0</v>
      </c>
      <c r="O140" s="16">
        <f t="shared" si="46"/>
        <v>0</v>
      </c>
      <c r="P140" s="16">
        <f t="shared" si="46"/>
        <v>0</v>
      </c>
      <c r="Q140" s="16">
        <f t="shared" si="46"/>
        <v>0</v>
      </c>
      <c r="R140" s="16">
        <f t="shared" si="46"/>
        <v>0</v>
      </c>
      <c r="S140" s="16">
        <f t="shared" si="46"/>
        <v>0</v>
      </c>
      <c r="T140" s="16">
        <f t="shared" si="46"/>
        <v>0</v>
      </c>
      <c r="U140" s="16">
        <f t="shared" si="46"/>
        <v>0</v>
      </c>
      <c r="V140" s="16">
        <f t="shared" si="46"/>
        <v>0</v>
      </c>
      <c r="W140" s="16">
        <f t="shared" si="46"/>
        <v>0</v>
      </c>
      <c r="X140" s="16">
        <f t="shared" si="46"/>
        <v>0</v>
      </c>
      <c r="Y140" s="16">
        <f t="shared" si="46"/>
        <v>0</v>
      </c>
      <c r="Z140" s="16">
        <f t="shared" si="46"/>
        <v>0</v>
      </c>
      <c r="AA140" s="16">
        <f t="shared" si="46"/>
        <v>0</v>
      </c>
      <c r="AB140" s="16">
        <f t="shared" si="46"/>
        <v>0</v>
      </c>
      <c r="AC140" s="16">
        <f t="shared" si="46"/>
        <v>0</v>
      </c>
      <c r="AD140" s="16">
        <f t="shared" si="46"/>
        <v>0</v>
      </c>
      <c r="AE140" s="16">
        <f t="shared" si="46"/>
        <v>0</v>
      </c>
      <c r="AF140" s="16">
        <f t="shared" si="46"/>
        <v>0</v>
      </c>
      <c r="AG140" s="16">
        <f t="shared" si="46"/>
        <v>0</v>
      </c>
      <c r="AH140" s="16">
        <f t="shared" si="46"/>
        <v>0</v>
      </c>
      <c r="AI140" s="16">
        <f t="shared" si="46"/>
        <v>0</v>
      </c>
      <c r="AJ140" s="16">
        <f t="shared" si="46"/>
        <v>0</v>
      </c>
      <c r="AK140" s="16">
        <f t="shared" si="46"/>
        <v>0</v>
      </c>
      <c r="AL140" s="16">
        <f t="shared" si="46"/>
        <v>0</v>
      </c>
      <c r="AM140" s="16">
        <f t="shared" si="46"/>
        <v>0</v>
      </c>
      <c r="AN140" s="16">
        <f t="shared" si="46"/>
        <v>0</v>
      </c>
      <c r="AO140" s="16">
        <f t="shared" si="46"/>
        <v>0</v>
      </c>
      <c r="AP140" s="16">
        <f t="shared" si="46"/>
        <v>0</v>
      </c>
      <c r="AQ140" s="16">
        <f t="shared" si="46"/>
        <v>0</v>
      </c>
      <c r="AR140" s="16">
        <f t="shared" si="46"/>
        <v>0</v>
      </c>
      <c r="AS140" s="16">
        <f t="shared" si="46"/>
        <v>0</v>
      </c>
      <c r="AT140" s="16">
        <f t="shared" si="46"/>
        <v>0</v>
      </c>
      <c r="AU140" s="16">
        <f t="shared" si="46"/>
        <v>0</v>
      </c>
    </row>
    <row r="141" spans="1:47" ht="14.1" customHeight="1" x14ac:dyDescent="0.2">
      <c r="A141" s="31" t="s">
        <v>144</v>
      </c>
      <c r="B141" s="16">
        <f t="shared" si="38"/>
        <v>0</v>
      </c>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row>
    <row r="142" spans="1:47" ht="14.1" customHeight="1" x14ac:dyDescent="0.2">
      <c r="A142" s="31" t="s">
        <v>120</v>
      </c>
      <c r="B142" s="16">
        <f t="shared" si="38"/>
        <v>0</v>
      </c>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row>
    <row r="143" spans="1:47" ht="14.1" customHeight="1" x14ac:dyDescent="0.2">
      <c r="A143" s="27" t="s">
        <v>121</v>
      </c>
      <c r="B143" s="16">
        <f t="shared" si="38"/>
        <v>0</v>
      </c>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row>
    <row r="144" spans="1:47" ht="14.1" customHeight="1" x14ac:dyDescent="0.2">
      <c r="A144" s="27" t="s">
        <v>122</v>
      </c>
      <c r="B144" s="16">
        <f t="shared" si="38"/>
        <v>0</v>
      </c>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row>
    <row r="145" spans="1:47" ht="14.1" customHeight="1" x14ac:dyDescent="0.2">
      <c r="A145" s="12" t="s">
        <v>129</v>
      </c>
      <c r="B145" s="16">
        <f t="shared" si="38"/>
        <v>0</v>
      </c>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row>
    <row r="146" spans="1:47" ht="14.1" customHeight="1" x14ac:dyDescent="0.2">
      <c r="A146" s="14" t="s">
        <v>6</v>
      </c>
      <c r="B146" s="16">
        <f t="shared" si="38"/>
        <v>0</v>
      </c>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row>
    <row r="147" spans="1:47" ht="14.1" customHeight="1" x14ac:dyDescent="0.2">
      <c r="A147" s="12" t="s">
        <v>124</v>
      </c>
      <c r="B147" s="16">
        <f t="shared" si="38"/>
        <v>0</v>
      </c>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row>
    <row r="148" spans="1:47" ht="14.1" customHeight="1" x14ac:dyDescent="0.2">
      <c r="A148" s="12" t="s">
        <v>125</v>
      </c>
      <c r="B148" s="16">
        <f t="shared" si="38"/>
        <v>0</v>
      </c>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row>
    <row r="149" spans="1:47" ht="14.1" customHeight="1" x14ac:dyDescent="0.2">
      <c r="A149" s="12" t="s">
        <v>99</v>
      </c>
      <c r="B149" s="16">
        <f t="shared" si="38"/>
        <v>0</v>
      </c>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row>
    <row r="150" spans="1:47" ht="14.1" customHeight="1" x14ac:dyDescent="0.2">
      <c r="A150" s="14" t="s">
        <v>32</v>
      </c>
      <c r="B150" s="16">
        <f t="shared" si="38"/>
        <v>0</v>
      </c>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row>
    <row r="151" spans="1:47" ht="14.1" customHeight="1" x14ac:dyDescent="0.2">
      <c r="A151" s="14" t="s">
        <v>33</v>
      </c>
      <c r="B151" s="16">
        <f t="shared" si="38"/>
        <v>0</v>
      </c>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row>
    <row r="152" spans="1:47" ht="14.1" customHeight="1" x14ac:dyDescent="0.2">
      <c r="A152" s="14" t="s">
        <v>34</v>
      </c>
      <c r="B152" s="16">
        <f t="shared" si="38"/>
        <v>0</v>
      </c>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row>
    <row r="153" spans="1:47" ht="14.1" customHeight="1" x14ac:dyDescent="0.2">
      <c r="A153" s="14" t="s">
        <v>11</v>
      </c>
      <c r="B153" s="16">
        <f t="shared" si="38"/>
        <v>0</v>
      </c>
      <c r="C153" s="16">
        <f>SUM(C154:C158)</f>
        <v>0</v>
      </c>
      <c r="D153" s="16">
        <f t="shared" ref="D153:AU153" si="47">SUM(D154:D158)</f>
        <v>0</v>
      </c>
      <c r="E153" s="16">
        <f t="shared" si="47"/>
        <v>0</v>
      </c>
      <c r="F153" s="16">
        <f t="shared" si="47"/>
        <v>0</v>
      </c>
      <c r="G153" s="16">
        <f t="shared" si="47"/>
        <v>0</v>
      </c>
      <c r="H153" s="16">
        <f t="shared" si="47"/>
        <v>0</v>
      </c>
      <c r="I153" s="16">
        <f t="shared" si="47"/>
        <v>0</v>
      </c>
      <c r="J153" s="16">
        <f t="shared" si="47"/>
        <v>0</v>
      </c>
      <c r="K153" s="16">
        <f t="shared" si="47"/>
        <v>0</v>
      </c>
      <c r="L153" s="16">
        <f t="shared" si="47"/>
        <v>0</v>
      </c>
      <c r="M153" s="16">
        <f t="shared" si="47"/>
        <v>0</v>
      </c>
      <c r="N153" s="16">
        <f t="shared" si="47"/>
        <v>0</v>
      </c>
      <c r="O153" s="16">
        <f t="shared" si="47"/>
        <v>0</v>
      </c>
      <c r="P153" s="16">
        <f t="shared" si="47"/>
        <v>0</v>
      </c>
      <c r="Q153" s="16">
        <f t="shared" si="47"/>
        <v>0</v>
      </c>
      <c r="R153" s="16">
        <f t="shared" si="47"/>
        <v>0</v>
      </c>
      <c r="S153" s="16">
        <f t="shared" si="47"/>
        <v>0</v>
      </c>
      <c r="T153" s="16">
        <f t="shared" si="47"/>
        <v>0</v>
      </c>
      <c r="U153" s="16">
        <f t="shared" si="47"/>
        <v>0</v>
      </c>
      <c r="V153" s="16">
        <f t="shared" si="47"/>
        <v>0</v>
      </c>
      <c r="W153" s="16">
        <f t="shared" si="47"/>
        <v>0</v>
      </c>
      <c r="X153" s="16">
        <f t="shared" si="47"/>
        <v>0</v>
      </c>
      <c r="Y153" s="16">
        <f t="shared" si="47"/>
        <v>0</v>
      </c>
      <c r="Z153" s="16">
        <f t="shared" si="47"/>
        <v>0</v>
      </c>
      <c r="AA153" s="16">
        <f t="shared" si="47"/>
        <v>0</v>
      </c>
      <c r="AB153" s="16">
        <f t="shared" si="47"/>
        <v>0</v>
      </c>
      <c r="AC153" s="16">
        <f t="shared" si="47"/>
        <v>0</v>
      </c>
      <c r="AD153" s="16">
        <f t="shared" si="47"/>
        <v>0</v>
      </c>
      <c r="AE153" s="16">
        <f t="shared" si="47"/>
        <v>0</v>
      </c>
      <c r="AF153" s="16">
        <f t="shared" si="47"/>
        <v>0</v>
      </c>
      <c r="AG153" s="16">
        <f t="shared" si="47"/>
        <v>0</v>
      </c>
      <c r="AH153" s="16">
        <f t="shared" si="47"/>
        <v>0</v>
      </c>
      <c r="AI153" s="16">
        <f t="shared" si="47"/>
        <v>0</v>
      </c>
      <c r="AJ153" s="16">
        <f t="shared" si="47"/>
        <v>0</v>
      </c>
      <c r="AK153" s="16">
        <f t="shared" si="47"/>
        <v>0</v>
      </c>
      <c r="AL153" s="16">
        <f t="shared" si="47"/>
        <v>0</v>
      </c>
      <c r="AM153" s="16">
        <f t="shared" si="47"/>
        <v>0</v>
      </c>
      <c r="AN153" s="16">
        <f t="shared" si="47"/>
        <v>0</v>
      </c>
      <c r="AO153" s="16">
        <f t="shared" si="47"/>
        <v>0</v>
      </c>
      <c r="AP153" s="16">
        <f t="shared" si="47"/>
        <v>0</v>
      </c>
      <c r="AQ153" s="16">
        <f t="shared" si="47"/>
        <v>0</v>
      </c>
      <c r="AR153" s="16">
        <f t="shared" si="47"/>
        <v>0</v>
      </c>
      <c r="AS153" s="16">
        <f t="shared" si="47"/>
        <v>0</v>
      </c>
      <c r="AT153" s="16">
        <f t="shared" si="47"/>
        <v>0</v>
      </c>
      <c r="AU153" s="16">
        <f t="shared" si="47"/>
        <v>0</v>
      </c>
    </row>
    <row r="154" spans="1:47" ht="14.1" customHeight="1" x14ac:dyDescent="0.2">
      <c r="A154" s="12" t="s">
        <v>38</v>
      </c>
      <c r="B154" s="16">
        <f t="shared" si="38"/>
        <v>0</v>
      </c>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row>
    <row r="155" spans="1:47" ht="14.1" customHeight="1" x14ac:dyDescent="0.2">
      <c r="A155" s="12" t="s">
        <v>39</v>
      </c>
      <c r="B155" s="16">
        <f t="shared" si="38"/>
        <v>0</v>
      </c>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row>
    <row r="156" spans="1:47" ht="14.1" customHeight="1" x14ac:dyDescent="0.2">
      <c r="A156" s="12" t="s">
        <v>40</v>
      </c>
      <c r="B156" s="16">
        <f t="shared" si="38"/>
        <v>0</v>
      </c>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row>
    <row r="157" spans="1:47" ht="14.1" customHeight="1" x14ac:dyDescent="0.2">
      <c r="A157" s="12" t="s">
        <v>41</v>
      </c>
      <c r="B157" s="16">
        <f t="shared" si="38"/>
        <v>0</v>
      </c>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row>
    <row r="158" spans="1:47" ht="14.1" customHeight="1" x14ac:dyDescent="0.2">
      <c r="A158" s="12" t="s">
        <v>42</v>
      </c>
      <c r="B158" s="16">
        <f t="shared" si="38"/>
        <v>0</v>
      </c>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row>
    <row r="159" spans="1:47" ht="14.1" customHeight="1" x14ac:dyDescent="0.2">
      <c r="A159" s="14" t="s">
        <v>7</v>
      </c>
      <c r="B159" s="16">
        <f t="shared" si="38"/>
        <v>0</v>
      </c>
      <c r="C159" s="16">
        <f>+C160+C163</f>
        <v>0</v>
      </c>
      <c r="D159" s="16">
        <f t="shared" ref="D159:AU159" si="48">+D160+D163</f>
        <v>0</v>
      </c>
      <c r="E159" s="16">
        <f t="shared" si="48"/>
        <v>0</v>
      </c>
      <c r="F159" s="16">
        <f t="shared" si="48"/>
        <v>0</v>
      </c>
      <c r="G159" s="16">
        <f t="shared" si="48"/>
        <v>0</v>
      </c>
      <c r="H159" s="16">
        <f t="shared" si="48"/>
        <v>0</v>
      </c>
      <c r="I159" s="16">
        <f t="shared" si="48"/>
        <v>0</v>
      </c>
      <c r="J159" s="16">
        <f t="shared" si="48"/>
        <v>0</v>
      </c>
      <c r="K159" s="16">
        <f t="shared" si="48"/>
        <v>0</v>
      </c>
      <c r="L159" s="16">
        <f t="shared" si="48"/>
        <v>0</v>
      </c>
      <c r="M159" s="16">
        <f t="shared" si="48"/>
        <v>0</v>
      </c>
      <c r="N159" s="16">
        <f t="shared" si="48"/>
        <v>0</v>
      </c>
      <c r="O159" s="16">
        <f t="shared" si="48"/>
        <v>0</v>
      </c>
      <c r="P159" s="16">
        <f t="shared" si="48"/>
        <v>0</v>
      </c>
      <c r="Q159" s="16">
        <f t="shared" si="48"/>
        <v>0</v>
      </c>
      <c r="R159" s="16">
        <f t="shared" si="48"/>
        <v>0</v>
      </c>
      <c r="S159" s="16">
        <f t="shared" si="48"/>
        <v>0</v>
      </c>
      <c r="T159" s="16">
        <f t="shared" si="48"/>
        <v>0</v>
      </c>
      <c r="U159" s="16">
        <f t="shared" si="48"/>
        <v>0</v>
      </c>
      <c r="V159" s="16">
        <f t="shared" si="48"/>
        <v>0</v>
      </c>
      <c r="W159" s="16">
        <f t="shared" si="48"/>
        <v>0</v>
      </c>
      <c r="X159" s="16">
        <f t="shared" si="48"/>
        <v>0</v>
      </c>
      <c r="Y159" s="16">
        <f t="shared" si="48"/>
        <v>0</v>
      </c>
      <c r="Z159" s="16">
        <f t="shared" si="48"/>
        <v>0</v>
      </c>
      <c r="AA159" s="16">
        <f t="shared" si="48"/>
        <v>0</v>
      </c>
      <c r="AB159" s="16">
        <f t="shared" si="48"/>
        <v>0</v>
      </c>
      <c r="AC159" s="16">
        <f t="shared" si="48"/>
        <v>0</v>
      </c>
      <c r="AD159" s="16">
        <f t="shared" si="48"/>
        <v>0</v>
      </c>
      <c r="AE159" s="16">
        <f t="shared" si="48"/>
        <v>0</v>
      </c>
      <c r="AF159" s="16">
        <f t="shared" si="48"/>
        <v>0</v>
      </c>
      <c r="AG159" s="16">
        <f t="shared" si="48"/>
        <v>0</v>
      </c>
      <c r="AH159" s="16">
        <f t="shared" si="48"/>
        <v>0</v>
      </c>
      <c r="AI159" s="16">
        <f t="shared" si="48"/>
        <v>0</v>
      </c>
      <c r="AJ159" s="16">
        <f t="shared" si="48"/>
        <v>0</v>
      </c>
      <c r="AK159" s="16">
        <f t="shared" si="48"/>
        <v>0</v>
      </c>
      <c r="AL159" s="16">
        <f t="shared" si="48"/>
        <v>0</v>
      </c>
      <c r="AM159" s="16">
        <f t="shared" si="48"/>
        <v>0</v>
      </c>
      <c r="AN159" s="16">
        <f t="shared" si="48"/>
        <v>0</v>
      </c>
      <c r="AO159" s="16">
        <f t="shared" si="48"/>
        <v>0</v>
      </c>
      <c r="AP159" s="16">
        <f t="shared" si="48"/>
        <v>0</v>
      </c>
      <c r="AQ159" s="16">
        <f t="shared" si="48"/>
        <v>0</v>
      </c>
      <c r="AR159" s="16">
        <f t="shared" si="48"/>
        <v>0</v>
      </c>
      <c r="AS159" s="16">
        <f t="shared" si="48"/>
        <v>0</v>
      </c>
      <c r="AT159" s="16">
        <f t="shared" si="48"/>
        <v>0</v>
      </c>
      <c r="AU159" s="16">
        <f t="shared" si="48"/>
        <v>0</v>
      </c>
    </row>
    <row r="160" spans="1:47" ht="14.1" customHeight="1" x14ac:dyDescent="0.2">
      <c r="A160" s="26" t="s">
        <v>44</v>
      </c>
      <c r="B160" s="16">
        <f t="shared" si="38"/>
        <v>0</v>
      </c>
      <c r="C160" s="16">
        <f>+C161+C162</f>
        <v>0</v>
      </c>
      <c r="D160" s="16">
        <f t="shared" ref="D160:AU160" si="49">+D161+D162</f>
        <v>0</v>
      </c>
      <c r="E160" s="16">
        <f t="shared" si="49"/>
        <v>0</v>
      </c>
      <c r="F160" s="16">
        <f t="shared" si="49"/>
        <v>0</v>
      </c>
      <c r="G160" s="16">
        <f t="shared" si="49"/>
        <v>0</v>
      </c>
      <c r="H160" s="16">
        <f t="shared" si="49"/>
        <v>0</v>
      </c>
      <c r="I160" s="16">
        <f t="shared" si="49"/>
        <v>0</v>
      </c>
      <c r="J160" s="16">
        <f t="shared" si="49"/>
        <v>0</v>
      </c>
      <c r="K160" s="16">
        <f t="shared" si="49"/>
        <v>0</v>
      </c>
      <c r="L160" s="16">
        <f t="shared" si="49"/>
        <v>0</v>
      </c>
      <c r="M160" s="16">
        <f t="shared" si="49"/>
        <v>0</v>
      </c>
      <c r="N160" s="16">
        <f t="shared" si="49"/>
        <v>0</v>
      </c>
      <c r="O160" s="16">
        <f t="shared" si="49"/>
        <v>0</v>
      </c>
      <c r="P160" s="16">
        <f t="shared" si="49"/>
        <v>0</v>
      </c>
      <c r="Q160" s="16">
        <f t="shared" si="49"/>
        <v>0</v>
      </c>
      <c r="R160" s="16">
        <f t="shared" si="49"/>
        <v>0</v>
      </c>
      <c r="S160" s="16">
        <f t="shared" si="49"/>
        <v>0</v>
      </c>
      <c r="T160" s="16">
        <f t="shared" si="49"/>
        <v>0</v>
      </c>
      <c r="U160" s="16">
        <f t="shared" si="49"/>
        <v>0</v>
      </c>
      <c r="V160" s="16">
        <f t="shared" si="49"/>
        <v>0</v>
      </c>
      <c r="W160" s="16">
        <f t="shared" si="49"/>
        <v>0</v>
      </c>
      <c r="X160" s="16">
        <f t="shared" si="49"/>
        <v>0</v>
      </c>
      <c r="Y160" s="16">
        <f t="shared" si="49"/>
        <v>0</v>
      </c>
      <c r="Z160" s="16">
        <f t="shared" si="49"/>
        <v>0</v>
      </c>
      <c r="AA160" s="16">
        <f t="shared" si="49"/>
        <v>0</v>
      </c>
      <c r="AB160" s="16">
        <f t="shared" si="49"/>
        <v>0</v>
      </c>
      <c r="AC160" s="16">
        <f t="shared" si="49"/>
        <v>0</v>
      </c>
      <c r="AD160" s="16">
        <f t="shared" si="49"/>
        <v>0</v>
      </c>
      <c r="AE160" s="16">
        <f t="shared" si="49"/>
        <v>0</v>
      </c>
      <c r="AF160" s="16">
        <f t="shared" si="49"/>
        <v>0</v>
      </c>
      <c r="AG160" s="16">
        <f t="shared" si="49"/>
        <v>0</v>
      </c>
      <c r="AH160" s="16">
        <f t="shared" si="49"/>
        <v>0</v>
      </c>
      <c r="AI160" s="16">
        <f t="shared" si="49"/>
        <v>0</v>
      </c>
      <c r="AJ160" s="16">
        <f t="shared" si="49"/>
        <v>0</v>
      </c>
      <c r="AK160" s="16">
        <f t="shared" si="49"/>
        <v>0</v>
      </c>
      <c r="AL160" s="16">
        <f t="shared" si="49"/>
        <v>0</v>
      </c>
      <c r="AM160" s="16">
        <f t="shared" si="49"/>
        <v>0</v>
      </c>
      <c r="AN160" s="16">
        <f t="shared" si="49"/>
        <v>0</v>
      </c>
      <c r="AO160" s="16">
        <f t="shared" si="49"/>
        <v>0</v>
      </c>
      <c r="AP160" s="16">
        <f t="shared" si="49"/>
        <v>0</v>
      </c>
      <c r="AQ160" s="16">
        <f t="shared" si="49"/>
        <v>0</v>
      </c>
      <c r="AR160" s="16">
        <f t="shared" si="49"/>
        <v>0</v>
      </c>
      <c r="AS160" s="16">
        <f t="shared" si="49"/>
        <v>0</v>
      </c>
      <c r="AT160" s="16">
        <f t="shared" si="49"/>
        <v>0</v>
      </c>
      <c r="AU160" s="16">
        <f t="shared" si="49"/>
        <v>0</v>
      </c>
    </row>
    <row r="161" spans="1:47" ht="14.1" customHeight="1" x14ac:dyDescent="0.2">
      <c r="A161" s="27" t="s">
        <v>36</v>
      </c>
      <c r="B161" s="16">
        <f t="shared" si="38"/>
        <v>0</v>
      </c>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row>
    <row r="162" spans="1:47" ht="14.1" customHeight="1" x14ac:dyDescent="0.2">
      <c r="A162" s="27" t="s">
        <v>37</v>
      </c>
      <c r="B162" s="16">
        <f t="shared" si="38"/>
        <v>0</v>
      </c>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row>
    <row r="163" spans="1:47" ht="14.1" customHeight="1" x14ac:dyDescent="0.2">
      <c r="A163" s="26" t="s">
        <v>244</v>
      </c>
      <c r="B163" s="16">
        <f t="shared" si="38"/>
        <v>0</v>
      </c>
      <c r="C163" s="16">
        <f>+C164+C165+C166</f>
        <v>0</v>
      </c>
      <c r="D163" s="16">
        <f t="shared" ref="D163:AU163" si="50">+D164+D165+D166</f>
        <v>0</v>
      </c>
      <c r="E163" s="16">
        <f t="shared" si="50"/>
        <v>0</v>
      </c>
      <c r="F163" s="16">
        <f t="shared" si="50"/>
        <v>0</v>
      </c>
      <c r="G163" s="16">
        <f t="shared" si="50"/>
        <v>0</v>
      </c>
      <c r="H163" s="16">
        <f t="shared" si="50"/>
        <v>0</v>
      </c>
      <c r="I163" s="16">
        <f t="shared" si="50"/>
        <v>0</v>
      </c>
      <c r="J163" s="16">
        <f t="shared" si="50"/>
        <v>0</v>
      </c>
      <c r="K163" s="16">
        <f t="shared" si="50"/>
        <v>0</v>
      </c>
      <c r="L163" s="16">
        <f t="shared" si="50"/>
        <v>0</v>
      </c>
      <c r="M163" s="16">
        <f t="shared" si="50"/>
        <v>0</v>
      </c>
      <c r="N163" s="16">
        <f t="shared" si="50"/>
        <v>0</v>
      </c>
      <c r="O163" s="16">
        <f t="shared" si="50"/>
        <v>0</v>
      </c>
      <c r="P163" s="16">
        <f t="shared" si="50"/>
        <v>0</v>
      </c>
      <c r="Q163" s="16">
        <f t="shared" si="50"/>
        <v>0</v>
      </c>
      <c r="R163" s="16">
        <f t="shared" si="50"/>
        <v>0</v>
      </c>
      <c r="S163" s="16">
        <f t="shared" si="50"/>
        <v>0</v>
      </c>
      <c r="T163" s="16">
        <f t="shared" si="50"/>
        <v>0</v>
      </c>
      <c r="U163" s="16">
        <f t="shared" si="50"/>
        <v>0</v>
      </c>
      <c r="V163" s="16">
        <f t="shared" si="50"/>
        <v>0</v>
      </c>
      <c r="W163" s="16">
        <f t="shared" si="50"/>
        <v>0</v>
      </c>
      <c r="X163" s="16">
        <f t="shared" si="50"/>
        <v>0</v>
      </c>
      <c r="Y163" s="16">
        <f t="shared" si="50"/>
        <v>0</v>
      </c>
      <c r="Z163" s="16">
        <f t="shared" si="50"/>
        <v>0</v>
      </c>
      <c r="AA163" s="16">
        <f t="shared" si="50"/>
        <v>0</v>
      </c>
      <c r="AB163" s="16">
        <f t="shared" si="50"/>
        <v>0</v>
      </c>
      <c r="AC163" s="16">
        <f t="shared" si="50"/>
        <v>0</v>
      </c>
      <c r="AD163" s="16">
        <f t="shared" si="50"/>
        <v>0</v>
      </c>
      <c r="AE163" s="16">
        <f t="shared" si="50"/>
        <v>0</v>
      </c>
      <c r="AF163" s="16">
        <f t="shared" si="50"/>
        <v>0</v>
      </c>
      <c r="AG163" s="16">
        <f t="shared" si="50"/>
        <v>0</v>
      </c>
      <c r="AH163" s="16">
        <f t="shared" si="50"/>
        <v>0</v>
      </c>
      <c r="AI163" s="16">
        <f t="shared" si="50"/>
        <v>0</v>
      </c>
      <c r="AJ163" s="16">
        <f t="shared" si="50"/>
        <v>0</v>
      </c>
      <c r="AK163" s="16">
        <f t="shared" si="50"/>
        <v>0</v>
      </c>
      <c r="AL163" s="16">
        <f t="shared" si="50"/>
        <v>0</v>
      </c>
      <c r="AM163" s="16">
        <f t="shared" si="50"/>
        <v>0</v>
      </c>
      <c r="AN163" s="16">
        <f t="shared" si="50"/>
        <v>0</v>
      </c>
      <c r="AO163" s="16">
        <f t="shared" si="50"/>
        <v>0</v>
      </c>
      <c r="AP163" s="16">
        <f t="shared" si="50"/>
        <v>0</v>
      </c>
      <c r="AQ163" s="16">
        <f t="shared" si="50"/>
        <v>0</v>
      </c>
      <c r="AR163" s="16">
        <f t="shared" si="50"/>
        <v>0</v>
      </c>
      <c r="AS163" s="16">
        <f t="shared" si="50"/>
        <v>0</v>
      </c>
      <c r="AT163" s="16">
        <f t="shared" si="50"/>
        <v>0</v>
      </c>
      <c r="AU163" s="16">
        <f t="shared" si="50"/>
        <v>0</v>
      </c>
    </row>
    <row r="164" spans="1:47" ht="14.1" customHeight="1" x14ac:dyDescent="0.2">
      <c r="A164" s="27" t="s">
        <v>20</v>
      </c>
      <c r="B164" s="16">
        <f t="shared" si="38"/>
        <v>0</v>
      </c>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row>
    <row r="165" spans="1:47" ht="14.1" customHeight="1" x14ac:dyDescent="0.2">
      <c r="A165" s="27" t="s">
        <v>245</v>
      </c>
      <c r="B165" s="16">
        <f t="shared" si="38"/>
        <v>0</v>
      </c>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row>
    <row r="166" spans="1:47" ht="14.1" customHeight="1" x14ac:dyDescent="0.2">
      <c r="A166" s="27" t="s">
        <v>21</v>
      </c>
      <c r="B166" s="16">
        <f t="shared" si="38"/>
        <v>0</v>
      </c>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row>
    <row r="167" spans="1:47" ht="14.1" customHeight="1" x14ac:dyDescent="0.2">
      <c r="A167" s="5" t="s">
        <v>130</v>
      </c>
      <c r="B167" s="16">
        <f t="shared" si="38"/>
        <v>0</v>
      </c>
      <c r="C167" s="16">
        <f>+SUM(C168:C175)</f>
        <v>0</v>
      </c>
      <c r="D167" s="16">
        <f t="shared" ref="D167:AU167" si="51">+SUM(D168:D175)</f>
        <v>0</v>
      </c>
      <c r="E167" s="16">
        <f t="shared" si="51"/>
        <v>0</v>
      </c>
      <c r="F167" s="16">
        <f t="shared" si="51"/>
        <v>0</v>
      </c>
      <c r="G167" s="16">
        <f t="shared" si="51"/>
        <v>0</v>
      </c>
      <c r="H167" s="16">
        <f t="shared" si="51"/>
        <v>0</v>
      </c>
      <c r="I167" s="16">
        <f t="shared" si="51"/>
        <v>0</v>
      </c>
      <c r="J167" s="16">
        <f t="shared" si="51"/>
        <v>0</v>
      </c>
      <c r="K167" s="16">
        <f t="shared" si="51"/>
        <v>0</v>
      </c>
      <c r="L167" s="16">
        <f t="shared" si="51"/>
        <v>0</v>
      </c>
      <c r="M167" s="16">
        <f t="shared" si="51"/>
        <v>0</v>
      </c>
      <c r="N167" s="16">
        <f t="shared" si="51"/>
        <v>0</v>
      </c>
      <c r="O167" s="16">
        <f t="shared" si="51"/>
        <v>0</v>
      </c>
      <c r="P167" s="16">
        <f t="shared" si="51"/>
        <v>0</v>
      </c>
      <c r="Q167" s="16">
        <f t="shared" si="51"/>
        <v>0</v>
      </c>
      <c r="R167" s="16">
        <f t="shared" si="51"/>
        <v>0</v>
      </c>
      <c r="S167" s="16">
        <f t="shared" si="51"/>
        <v>0</v>
      </c>
      <c r="T167" s="16">
        <f t="shared" si="51"/>
        <v>0</v>
      </c>
      <c r="U167" s="16">
        <f t="shared" si="51"/>
        <v>0</v>
      </c>
      <c r="V167" s="16">
        <f t="shared" si="51"/>
        <v>0</v>
      </c>
      <c r="W167" s="16">
        <f t="shared" si="51"/>
        <v>0</v>
      </c>
      <c r="X167" s="16">
        <f t="shared" si="51"/>
        <v>0</v>
      </c>
      <c r="Y167" s="16">
        <f t="shared" si="51"/>
        <v>0</v>
      </c>
      <c r="Z167" s="16">
        <f t="shared" si="51"/>
        <v>0</v>
      </c>
      <c r="AA167" s="16">
        <f t="shared" si="51"/>
        <v>0</v>
      </c>
      <c r="AB167" s="16">
        <f t="shared" si="51"/>
        <v>0</v>
      </c>
      <c r="AC167" s="16">
        <f t="shared" si="51"/>
        <v>0</v>
      </c>
      <c r="AD167" s="16">
        <f t="shared" si="51"/>
        <v>0</v>
      </c>
      <c r="AE167" s="16">
        <f t="shared" si="51"/>
        <v>0</v>
      </c>
      <c r="AF167" s="16">
        <f t="shared" si="51"/>
        <v>0</v>
      </c>
      <c r="AG167" s="16">
        <f t="shared" si="51"/>
        <v>0</v>
      </c>
      <c r="AH167" s="16">
        <f t="shared" si="51"/>
        <v>0</v>
      </c>
      <c r="AI167" s="16">
        <f t="shared" si="51"/>
        <v>0</v>
      </c>
      <c r="AJ167" s="16">
        <f t="shared" si="51"/>
        <v>0</v>
      </c>
      <c r="AK167" s="16">
        <f t="shared" si="51"/>
        <v>0</v>
      </c>
      <c r="AL167" s="16">
        <f t="shared" si="51"/>
        <v>0</v>
      </c>
      <c r="AM167" s="16">
        <f t="shared" si="51"/>
        <v>0</v>
      </c>
      <c r="AN167" s="16">
        <f t="shared" si="51"/>
        <v>0</v>
      </c>
      <c r="AO167" s="16">
        <f t="shared" si="51"/>
        <v>0</v>
      </c>
      <c r="AP167" s="16">
        <f t="shared" si="51"/>
        <v>0</v>
      </c>
      <c r="AQ167" s="16">
        <f t="shared" si="51"/>
        <v>0</v>
      </c>
      <c r="AR167" s="16">
        <f t="shared" si="51"/>
        <v>0</v>
      </c>
      <c r="AS167" s="16">
        <f t="shared" si="51"/>
        <v>0</v>
      </c>
      <c r="AT167" s="16">
        <f t="shared" si="51"/>
        <v>0</v>
      </c>
      <c r="AU167" s="16">
        <f t="shared" si="51"/>
        <v>0</v>
      </c>
    </row>
    <row r="168" spans="1:47" ht="14.1" customHeight="1" x14ac:dyDescent="0.2">
      <c r="A168" s="6" t="s">
        <v>131</v>
      </c>
      <c r="B168" s="16">
        <f t="shared" si="38"/>
        <v>0</v>
      </c>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row>
    <row r="169" spans="1:47" ht="14.1" customHeight="1" x14ac:dyDescent="0.2">
      <c r="A169" s="6" t="s">
        <v>132</v>
      </c>
      <c r="B169" s="16">
        <f t="shared" si="38"/>
        <v>0</v>
      </c>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row>
    <row r="170" spans="1:47" ht="14.1" customHeight="1" x14ac:dyDescent="0.2">
      <c r="A170" s="6" t="s">
        <v>133</v>
      </c>
      <c r="B170" s="16">
        <f t="shared" si="38"/>
        <v>0</v>
      </c>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row>
    <row r="171" spans="1:47" ht="14.1" customHeight="1" x14ac:dyDescent="0.2">
      <c r="A171" s="6" t="s">
        <v>134</v>
      </c>
      <c r="B171" s="16">
        <f t="shared" si="38"/>
        <v>0</v>
      </c>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row>
    <row r="172" spans="1:47" ht="14.1" customHeight="1" x14ac:dyDescent="0.2">
      <c r="A172" s="6" t="s">
        <v>135</v>
      </c>
      <c r="B172" s="16">
        <f t="shared" si="38"/>
        <v>0</v>
      </c>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row>
    <row r="173" spans="1:47" ht="14.1" customHeight="1" x14ac:dyDescent="0.2">
      <c r="A173" s="6" t="s">
        <v>136</v>
      </c>
      <c r="B173" s="16">
        <f t="shared" si="38"/>
        <v>0</v>
      </c>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row>
    <row r="174" spans="1:47" ht="14.1" customHeight="1" x14ac:dyDescent="0.2">
      <c r="A174" s="6" t="s">
        <v>137</v>
      </c>
      <c r="B174" s="16">
        <f t="shared" si="38"/>
        <v>0</v>
      </c>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row>
    <row r="175" spans="1:47" ht="14.1" customHeight="1" x14ac:dyDescent="0.2">
      <c r="A175" s="6" t="s">
        <v>138</v>
      </c>
      <c r="B175" s="16">
        <f>SUM(C175:AU175)</f>
        <v>0</v>
      </c>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row>
    <row r="176" spans="1:47" ht="14.1" customHeight="1" x14ac:dyDescent="0.2">
      <c r="A176" s="7" t="s">
        <v>27</v>
      </c>
      <c r="B176" s="16">
        <f>SUM(C176:AU176)</f>
        <v>0</v>
      </c>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row>
    <row r="177" spans="1:47" ht="14.1" customHeight="1" x14ac:dyDescent="0.2">
      <c r="A177" s="4" t="s">
        <v>22</v>
      </c>
      <c r="B177" s="16">
        <f>SUM(C177:AU177)</f>
        <v>0</v>
      </c>
      <c r="C177" s="16">
        <f t="shared" ref="C177:AU177" si="52">+C96+C125+C176</f>
        <v>0</v>
      </c>
      <c r="D177" s="16">
        <f t="shared" si="52"/>
        <v>0</v>
      </c>
      <c r="E177" s="16">
        <f t="shared" si="52"/>
        <v>0</v>
      </c>
      <c r="F177" s="16">
        <f t="shared" si="52"/>
        <v>0</v>
      </c>
      <c r="G177" s="16">
        <f t="shared" si="52"/>
        <v>0</v>
      </c>
      <c r="H177" s="16">
        <f t="shared" si="52"/>
        <v>0</v>
      </c>
      <c r="I177" s="16">
        <f t="shared" si="52"/>
        <v>0</v>
      </c>
      <c r="J177" s="16">
        <f t="shared" si="52"/>
        <v>0</v>
      </c>
      <c r="K177" s="16">
        <f t="shared" si="52"/>
        <v>0</v>
      </c>
      <c r="L177" s="16">
        <f t="shared" si="52"/>
        <v>0</v>
      </c>
      <c r="M177" s="16">
        <f t="shared" si="52"/>
        <v>0</v>
      </c>
      <c r="N177" s="16">
        <f t="shared" si="52"/>
        <v>0</v>
      </c>
      <c r="O177" s="16">
        <f t="shared" si="52"/>
        <v>0</v>
      </c>
      <c r="P177" s="16">
        <f t="shared" si="52"/>
        <v>0</v>
      </c>
      <c r="Q177" s="16">
        <f t="shared" si="52"/>
        <v>0</v>
      </c>
      <c r="R177" s="16">
        <f t="shared" si="52"/>
        <v>0</v>
      </c>
      <c r="S177" s="16">
        <f t="shared" si="52"/>
        <v>0</v>
      </c>
      <c r="T177" s="16">
        <f t="shared" si="52"/>
        <v>0</v>
      </c>
      <c r="U177" s="16">
        <f t="shared" si="52"/>
        <v>0</v>
      </c>
      <c r="V177" s="16">
        <f t="shared" si="52"/>
        <v>0</v>
      </c>
      <c r="W177" s="16">
        <f t="shared" si="52"/>
        <v>0</v>
      </c>
      <c r="X177" s="16">
        <f t="shared" si="52"/>
        <v>0</v>
      </c>
      <c r="Y177" s="16">
        <f t="shared" si="52"/>
        <v>0</v>
      </c>
      <c r="Z177" s="16">
        <f t="shared" si="52"/>
        <v>0</v>
      </c>
      <c r="AA177" s="16">
        <f t="shared" si="52"/>
        <v>0</v>
      </c>
      <c r="AB177" s="16">
        <f t="shared" si="52"/>
        <v>0</v>
      </c>
      <c r="AC177" s="16">
        <f t="shared" si="52"/>
        <v>0</v>
      </c>
      <c r="AD177" s="16">
        <f t="shared" si="52"/>
        <v>0</v>
      </c>
      <c r="AE177" s="16">
        <f t="shared" si="52"/>
        <v>0</v>
      </c>
      <c r="AF177" s="16">
        <f t="shared" si="52"/>
        <v>0</v>
      </c>
      <c r="AG177" s="16">
        <f t="shared" si="52"/>
        <v>0</v>
      </c>
      <c r="AH177" s="16">
        <f t="shared" si="52"/>
        <v>0</v>
      </c>
      <c r="AI177" s="16">
        <f t="shared" si="52"/>
        <v>0</v>
      </c>
      <c r="AJ177" s="16">
        <f t="shared" si="52"/>
        <v>0</v>
      </c>
      <c r="AK177" s="16">
        <f t="shared" si="52"/>
        <v>0</v>
      </c>
      <c r="AL177" s="16">
        <f t="shared" si="52"/>
        <v>0</v>
      </c>
      <c r="AM177" s="16">
        <f t="shared" si="52"/>
        <v>0</v>
      </c>
      <c r="AN177" s="16">
        <f t="shared" si="52"/>
        <v>0</v>
      </c>
      <c r="AO177" s="16">
        <f t="shared" si="52"/>
        <v>0</v>
      </c>
      <c r="AP177" s="16">
        <f t="shared" si="52"/>
        <v>0</v>
      </c>
      <c r="AQ177" s="16">
        <f t="shared" si="52"/>
        <v>0</v>
      </c>
      <c r="AR177" s="16">
        <f t="shared" si="52"/>
        <v>0</v>
      </c>
      <c r="AS177" s="16">
        <f t="shared" si="52"/>
        <v>0</v>
      </c>
      <c r="AT177" s="16">
        <f t="shared" si="52"/>
        <v>0</v>
      </c>
      <c r="AU177" s="16">
        <f t="shared" si="52"/>
        <v>0</v>
      </c>
    </row>
    <row r="178" spans="1:47" hidden="1" x14ac:dyDescent="0.2">
      <c r="B178" s="49">
        <f t="shared" ref="B178:AU178" si="53">+IF(B144&lt;SUM(B145:B147),1,0)</f>
        <v>0</v>
      </c>
      <c r="C178" s="49">
        <f t="shared" si="53"/>
        <v>0</v>
      </c>
      <c r="D178" s="49">
        <f t="shared" si="53"/>
        <v>0</v>
      </c>
      <c r="E178" s="49">
        <f t="shared" si="53"/>
        <v>0</v>
      </c>
      <c r="F178" s="49">
        <f t="shared" si="53"/>
        <v>0</v>
      </c>
      <c r="G178" s="49">
        <f t="shared" si="53"/>
        <v>0</v>
      </c>
      <c r="H178" s="49">
        <f t="shared" si="53"/>
        <v>0</v>
      </c>
      <c r="I178" s="49">
        <f t="shared" si="53"/>
        <v>0</v>
      </c>
      <c r="J178" s="49">
        <f t="shared" si="53"/>
        <v>0</v>
      </c>
      <c r="K178" s="49">
        <f t="shared" si="53"/>
        <v>0</v>
      </c>
      <c r="L178" s="49">
        <f t="shared" si="53"/>
        <v>0</v>
      </c>
      <c r="M178" s="49">
        <f t="shared" si="53"/>
        <v>0</v>
      </c>
      <c r="N178" s="49">
        <f t="shared" si="53"/>
        <v>0</v>
      </c>
      <c r="O178" s="49">
        <f t="shared" si="53"/>
        <v>0</v>
      </c>
      <c r="P178" s="49">
        <f t="shared" si="53"/>
        <v>0</v>
      </c>
      <c r="Q178" s="49">
        <f t="shared" si="53"/>
        <v>0</v>
      </c>
      <c r="R178" s="49">
        <f t="shared" si="53"/>
        <v>0</v>
      </c>
      <c r="S178" s="49">
        <f t="shared" si="53"/>
        <v>0</v>
      </c>
      <c r="T178" s="49">
        <f t="shared" si="53"/>
        <v>0</v>
      </c>
      <c r="U178" s="49">
        <f t="shared" si="53"/>
        <v>0</v>
      </c>
      <c r="V178" s="49">
        <f t="shared" si="53"/>
        <v>0</v>
      </c>
      <c r="W178" s="49">
        <f t="shared" si="53"/>
        <v>0</v>
      </c>
      <c r="X178" s="49">
        <f t="shared" si="53"/>
        <v>0</v>
      </c>
      <c r="Y178" s="49">
        <f t="shared" si="53"/>
        <v>0</v>
      </c>
      <c r="Z178" s="49">
        <f t="shared" si="53"/>
        <v>0</v>
      </c>
      <c r="AA178" s="49">
        <f t="shared" si="53"/>
        <v>0</v>
      </c>
      <c r="AB178" s="49">
        <f t="shared" si="53"/>
        <v>0</v>
      </c>
      <c r="AC178" s="49">
        <f t="shared" si="53"/>
        <v>0</v>
      </c>
      <c r="AD178" s="49">
        <f t="shared" si="53"/>
        <v>0</v>
      </c>
      <c r="AE178" s="49">
        <f t="shared" si="53"/>
        <v>0</v>
      </c>
      <c r="AF178" s="49">
        <f t="shared" si="53"/>
        <v>0</v>
      </c>
      <c r="AG178" s="49">
        <f t="shared" si="53"/>
        <v>0</v>
      </c>
      <c r="AH178" s="49">
        <f t="shared" si="53"/>
        <v>0</v>
      </c>
      <c r="AI178" s="49">
        <f t="shared" si="53"/>
        <v>0</v>
      </c>
      <c r="AJ178" s="49">
        <f t="shared" si="53"/>
        <v>0</v>
      </c>
      <c r="AK178" s="49">
        <f t="shared" si="53"/>
        <v>0</v>
      </c>
      <c r="AL178" s="49">
        <f t="shared" si="53"/>
        <v>0</v>
      </c>
      <c r="AM178" s="49">
        <f t="shared" si="53"/>
        <v>0</v>
      </c>
      <c r="AN178" s="49">
        <f t="shared" si="53"/>
        <v>0</v>
      </c>
      <c r="AO178" s="49">
        <f t="shared" si="53"/>
        <v>0</v>
      </c>
      <c r="AP178" s="49">
        <f t="shared" si="53"/>
        <v>0</v>
      </c>
      <c r="AQ178" s="49">
        <f t="shared" si="53"/>
        <v>0</v>
      </c>
      <c r="AR178" s="49">
        <f t="shared" si="53"/>
        <v>0</v>
      </c>
      <c r="AS178" s="49">
        <f t="shared" si="53"/>
        <v>0</v>
      </c>
      <c r="AT178" s="49">
        <f t="shared" si="53"/>
        <v>0</v>
      </c>
      <c r="AU178" s="49">
        <f t="shared" si="53"/>
        <v>0</v>
      </c>
    </row>
    <row r="181" spans="1:47" s="13" customFormat="1" ht="14.1" customHeight="1" x14ac:dyDescent="0.2">
      <c r="A181" s="154" t="s">
        <v>341</v>
      </c>
      <c r="B181" s="139" t="s">
        <v>35</v>
      </c>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1"/>
    </row>
    <row r="182" spans="1:47" s="13" customFormat="1" ht="14.1" customHeight="1" x14ac:dyDescent="0.2">
      <c r="A182" s="155"/>
      <c r="B182" s="142" t="s">
        <v>22</v>
      </c>
      <c r="C182" s="139" t="s">
        <v>45</v>
      </c>
      <c r="D182" s="140"/>
      <c r="E182" s="140"/>
      <c r="F182" s="140"/>
      <c r="G182" s="141"/>
      <c r="H182" s="146" t="s">
        <v>51</v>
      </c>
      <c r="I182" s="146"/>
      <c r="J182" s="146"/>
      <c r="K182" s="146"/>
      <c r="L182" s="146"/>
      <c r="M182" s="144" t="s">
        <v>101</v>
      </c>
      <c r="N182" s="145"/>
      <c r="O182" s="145"/>
      <c r="P182" s="145"/>
      <c r="Q182" s="145"/>
      <c r="R182" s="145"/>
      <c r="S182" s="145"/>
      <c r="T182" s="145"/>
      <c r="U182" s="145"/>
      <c r="V182" s="145"/>
      <c r="W182" s="145"/>
      <c r="X182" s="145"/>
      <c r="Y182" s="145"/>
      <c r="Z182" s="145"/>
      <c r="AA182" s="145"/>
      <c r="AB182" s="145"/>
      <c r="AC182" s="145"/>
      <c r="AD182" s="151"/>
      <c r="AE182" s="139" t="s">
        <v>23</v>
      </c>
      <c r="AF182" s="140"/>
      <c r="AG182" s="140"/>
      <c r="AH182" s="140"/>
      <c r="AI182" s="140"/>
      <c r="AJ182" s="141"/>
      <c r="AK182" s="139" t="s">
        <v>29</v>
      </c>
      <c r="AL182" s="140"/>
      <c r="AM182" s="140"/>
      <c r="AN182" s="140"/>
      <c r="AO182" s="140"/>
      <c r="AP182" s="140"/>
      <c r="AQ182" s="140"/>
      <c r="AR182" s="140"/>
      <c r="AS182" s="140"/>
      <c r="AT182" s="140"/>
      <c r="AU182" s="141"/>
    </row>
    <row r="183" spans="1:47" s="13" customFormat="1" ht="39.950000000000003" customHeight="1" x14ac:dyDescent="0.2">
      <c r="A183" s="155"/>
      <c r="B183" s="148"/>
      <c r="C183" s="146" t="s">
        <v>24</v>
      </c>
      <c r="D183" s="147" t="s">
        <v>46</v>
      </c>
      <c r="E183" s="147"/>
      <c r="F183" s="147"/>
      <c r="G183" s="146" t="s">
        <v>50</v>
      </c>
      <c r="H183" s="146" t="s">
        <v>52</v>
      </c>
      <c r="I183" s="146"/>
      <c r="J183" s="146"/>
      <c r="K183" s="146" t="s">
        <v>56</v>
      </c>
      <c r="L183" s="146"/>
      <c r="M183" s="139" t="s">
        <v>142</v>
      </c>
      <c r="N183" s="140"/>
      <c r="O183" s="141"/>
      <c r="P183" s="147" t="s">
        <v>83</v>
      </c>
      <c r="Q183" s="146"/>
      <c r="R183" s="146"/>
      <c r="S183" s="146"/>
      <c r="T183" s="146"/>
      <c r="U183" s="146"/>
      <c r="V183" s="146"/>
      <c r="W183" s="146"/>
      <c r="X183" s="146"/>
      <c r="Y183" s="146"/>
      <c r="Z183" s="146"/>
      <c r="AA183" s="146"/>
      <c r="AB183" s="147" t="s">
        <v>141</v>
      </c>
      <c r="AC183" s="147"/>
      <c r="AD183" s="146" t="s">
        <v>26</v>
      </c>
      <c r="AE183" s="142" t="s">
        <v>68</v>
      </c>
      <c r="AF183" s="142" t="s">
        <v>69</v>
      </c>
      <c r="AG183" s="142" t="s">
        <v>70</v>
      </c>
      <c r="AH183" s="142" t="s">
        <v>71</v>
      </c>
      <c r="AI183" s="142" t="s">
        <v>72</v>
      </c>
      <c r="AJ183" s="142" t="s">
        <v>73</v>
      </c>
      <c r="AK183" s="142" t="s">
        <v>28</v>
      </c>
      <c r="AL183" s="147" t="s">
        <v>92</v>
      </c>
      <c r="AM183" s="147"/>
      <c r="AN183" s="147"/>
      <c r="AO183" s="147"/>
      <c r="AP183" s="147"/>
      <c r="AQ183" s="147"/>
      <c r="AR183" s="147"/>
      <c r="AS183" s="146" t="s">
        <v>79</v>
      </c>
      <c r="AT183" s="146"/>
      <c r="AU183" s="142" t="s">
        <v>78</v>
      </c>
    </row>
    <row r="184" spans="1:47" s="13" customFormat="1" ht="45" x14ac:dyDescent="0.2">
      <c r="A184" s="155"/>
      <c r="B184" s="143"/>
      <c r="C184" s="146"/>
      <c r="D184" s="19" t="s">
        <v>47</v>
      </c>
      <c r="E184" s="19" t="s">
        <v>48</v>
      </c>
      <c r="F184" s="19" t="s">
        <v>49</v>
      </c>
      <c r="G184" s="146"/>
      <c r="H184" s="19" t="s">
        <v>53</v>
      </c>
      <c r="I184" s="19" t="s">
        <v>54</v>
      </c>
      <c r="J184" s="19" t="s">
        <v>55</v>
      </c>
      <c r="K184" s="19" t="s">
        <v>57</v>
      </c>
      <c r="L184" s="19" t="s">
        <v>58</v>
      </c>
      <c r="M184" s="19" t="s">
        <v>53</v>
      </c>
      <c r="N184" s="19" t="s">
        <v>54</v>
      </c>
      <c r="O184" s="19" t="s">
        <v>143</v>
      </c>
      <c r="P184" s="20" t="s">
        <v>82</v>
      </c>
      <c r="Q184" s="20" t="s">
        <v>98</v>
      </c>
      <c r="R184" s="19" t="s">
        <v>59</v>
      </c>
      <c r="S184" s="19" t="s">
        <v>60</v>
      </c>
      <c r="T184" s="19" t="s">
        <v>61</v>
      </c>
      <c r="U184" s="19" t="s">
        <v>62</v>
      </c>
      <c r="V184" s="19" t="s">
        <v>63</v>
      </c>
      <c r="W184" s="20" t="s">
        <v>97</v>
      </c>
      <c r="X184" s="20" t="s">
        <v>96</v>
      </c>
      <c r="Y184" s="19" t="s">
        <v>64</v>
      </c>
      <c r="Z184" s="19" t="s">
        <v>65</v>
      </c>
      <c r="AA184" s="19" t="s">
        <v>66</v>
      </c>
      <c r="AB184" s="19" t="s">
        <v>67</v>
      </c>
      <c r="AC184" s="19" t="s">
        <v>35</v>
      </c>
      <c r="AD184" s="146"/>
      <c r="AE184" s="143"/>
      <c r="AF184" s="143"/>
      <c r="AG184" s="143"/>
      <c r="AH184" s="143"/>
      <c r="AI184" s="143"/>
      <c r="AJ184" s="143"/>
      <c r="AK184" s="143"/>
      <c r="AL184" s="19" t="s">
        <v>74</v>
      </c>
      <c r="AM184" s="20" t="s">
        <v>95</v>
      </c>
      <c r="AN184" s="20" t="s">
        <v>94</v>
      </c>
      <c r="AO184" s="20" t="s">
        <v>93</v>
      </c>
      <c r="AP184" s="19" t="s">
        <v>75</v>
      </c>
      <c r="AQ184" s="19" t="s">
        <v>76</v>
      </c>
      <c r="AR184" s="19" t="s">
        <v>77</v>
      </c>
      <c r="AS184" s="19" t="s">
        <v>80</v>
      </c>
      <c r="AT184" s="19" t="s">
        <v>81</v>
      </c>
      <c r="AU184" s="143"/>
    </row>
    <row r="185" spans="1:47" s="49" customFormat="1" ht="14.1" customHeight="1" x14ac:dyDescent="0.2">
      <c r="A185" s="15" t="s">
        <v>249</v>
      </c>
      <c r="B185" s="16">
        <f t="shared" ref="B185:B213" si="54">SUM(C185:AU185)</f>
        <v>0</v>
      </c>
      <c r="C185" s="16">
        <f>+C186+C203</f>
        <v>0</v>
      </c>
      <c r="D185" s="16">
        <f t="shared" ref="D185:AU185" si="55">+D186+D203</f>
        <v>0</v>
      </c>
      <c r="E185" s="16">
        <f t="shared" si="55"/>
        <v>0</v>
      </c>
      <c r="F185" s="16">
        <f t="shared" si="55"/>
        <v>0</v>
      </c>
      <c r="G185" s="16">
        <f t="shared" si="55"/>
        <v>0</v>
      </c>
      <c r="H185" s="16">
        <f t="shared" si="55"/>
        <v>0</v>
      </c>
      <c r="I185" s="16">
        <f t="shared" si="55"/>
        <v>0</v>
      </c>
      <c r="J185" s="16">
        <f t="shared" si="55"/>
        <v>0</v>
      </c>
      <c r="K185" s="16">
        <f t="shared" si="55"/>
        <v>0</v>
      </c>
      <c r="L185" s="16">
        <f t="shared" si="55"/>
        <v>0</v>
      </c>
      <c r="M185" s="16">
        <f t="shared" si="55"/>
        <v>0</v>
      </c>
      <c r="N185" s="16">
        <f t="shared" si="55"/>
        <v>0</v>
      </c>
      <c r="O185" s="16">
        <f t="shared" si="55"/>
        <v>0</v>
      </c>
      <c r="P185" s="16">
        <f t="shared" si="55"/>
        <v>0</v>
      </c>
      <c r="Q185" s="16">
        <f t="shared" si="55"/>
        <v>0</v>
      </c>
      <c r="R185" s="16">
        <f t="shared" si="55"/>
        <v>0</v>
      </c>
      <c r="S185" s="16">
        <f t="shared" si="55"/>
        <v>0</v>
      </c>
      <c r="T185" s="16">
        <f t="shared" si="55"/>
        <v>0</v>
      </c>
      <c r="U185" s="16">
        <f t="shared" si="55"/>
        <v>0</v>
      </c>
      <c r="V185" s="16">
        <f t="shared" si="55"/>
        <v>0</v>
      </c>
      <c r="W185" s="16">
        <f t="shared" si="55"/>
        <v>0</v>
      </c>
      <c r="X185" s="16">
        <f t="shared" si="55"/>
        <v>0</v>
      </c>
      <c r="Y185" s="16">
        <f t="shared" si="55"/>
        <v>0</v>
      </c>
      <c r="Z185" s="16">
        <f t="shared" si="55"/>
        <v>0</v>
      </c>
      <c r="AA185" s="16">
        <f t="shared" si="55"/>
        <v>0</v>
      </c>
      <c r="AB185" s="16">
        <f t="shared" si="55"/>
        <v>0</v>
      </c>
      <c r="AC185" s="16">
        <f t="shared" si="55"/>
        <v>0</v>
      </c>
      <c r="AD185" s="16">
        <f t="shared" si="55"/>
        <v>0</v>
      </c>
      <c r="AE185" s="16">
        <f t="shared" si="55"/>
        <v>0</v>
      </c>
      <c r="AF185" s="16">
        <f t="shared" si="55"/>
        <v>0</v>
      </c>
      <c r="AG185" s="16">
        <f t="shared" si="55"/>
        <v>0</v>
      </c>
      <c r="AH185" s="16">
        <f t="shared" si="55"/>
        <v>0</v>
      </c>
      <c r="AI185" s="16">
        <f t="shared" si="55"/>
        <v>0</v>
      </c>
      <c r="AJ185" s="16">
        <f t="shared" si="55"/>
        <v>0</v>
      </c>
      <c r="AK185" s="16">
        <f t="shared" si="55"/>
        <v>0</v>
      </c>
      <c r="AL185" s="16">
        <f t="shared" si="55"/>
        <v>0</v>
      </c>
      <c r="AM185" s="16">
        <f t="shared" si="55"/>
        <v>0</v>
      </c>
      <c r="AN185" s="16">
        <f t="shared" si="55"/>
        <v>0</v>
      </c>
      <c r="AO185" s="16">
        <f t="shared" si="55"/>
        <v>0</v>
      </c>
      <c r="AP185" s="16">
        <f t="shared" si="55"/>
        <v>0</v>
      </c>
      <c r="AQ185" s="16">
        <f t="shared" si="55"/>
        <v>0</v>
      </c>
      <c r="AR185" s="16">
        <f t="shared" si="55"/>
        <v>0</v>
      </c>
      <c r="AS185" s="16">
        <f t="shared" si="55"/>
        <v>0</v>
      </c>
      <c r="AT185" s="16">
        <f t="shared" si="55"/>
        <v>0</v>
      </c>
      <c r="AU185" s="16">
        <f t="shared" si="55"/>
        <v>0</v>
      </c>
    </row>
    <row r="186" spans="1:47" s="49" customFormat="1" ht="14.1" customHeight="1" x14ac:dyDescent="0.2">
      <c r="A186" s="25" t="s">
        <v>288</v>
      </c>
      <c r="B186" s="16">
        <f t="shared" si="54"/>
        <v>0</v>
      </c>
      <c r="C186" s="16">
        <f>+C187+C192+C197+C200</f>
        <v>0</v>
      </c>
      <c r="D186" s="16">
        <f t="shared" ref="D186:AU186" si="56">+D187+D192+D197+D200</f>
        <v>0</v>
      </c>
      <c r="E186" s="16">
        <f t="shared" si="56"/>
        <v>0</v>
      </c>
      <c r="F186" s="16">
        <f t="shared" si="56"/>
        <v>0</v>
      </c>
      <c r="G186" s="16">
        <f t="shared" si="56"/>
        <v>0</v>
      </c>
      <c r="H186" s="16">
        <f t="shared" si="56"/>
        <v>0</v>
      </c>
      <c r="I186" s="16">
        <f t="shared" si="56"/>
        <v>0</v>
      </c>
      <c r="J186" s="16">
        <f t="shared" si="56"/>
        <v>0</v>
      </c>
      <c r="K186" s="16">
        <f t="shared" si="56"/>
        <v>0</v>
      </c>
      <c r="L186" s="16">
        <f t="shared" si="56"/>
        <v>0</v>
      </c>
      <c r="M186" s="16">
        <f t="shared" si="56"/>
        <v>0</v>
      </c>
      <c r="N186" s="16">
        <f t="shared" si="56"/>
        <v>0</v>
      </c>
      <c r="O186" s="16">
        <f t="shared" si="56"/>
        <v>0</v>
      </c>
      <c r="P186" s="16">
        <f t="shared" si="56"/>
        <v>0</v>
      </c>
      <c r="Q186" s="16">
        <f t="shared" si="56"/>
        <v>0</v>
      </c>
      <c r="R186" s="16">
        <f t="shared" si="56"/>
        <v>0</v>
      </c>
      <c r="S186" s="16">
        <f t="shared" si="56"/>
        <v>0</v>
      </c>
      <c r="T186" s="16">
        <f t="shared" si="56"/>
        <v>0</v>
      </c>
      <c r="U186" s="16">
        <f t="shared" si="56"/>
        <v>0</v>
      </c>
      <c r="V186" s="16">
        <f t="shared" si="56"/>
        <v>0</v>
      </c>
      <c r="W186" s="16">
        <f t="shared" si="56"/>
        <v>0</v>
      </c>
      <c r="X186" s="16">
        <f t="shared" si="56"/>
        <v>0</v>
      </c>
      <c r="Y186" s="16">
        <f t="shared" si="56"/>
        <v>0</v>
      </c>
      <c r="Z186" s="16">
        <f t="shared" si="56"/>
        <v>0</v>
      </c>
      <c r="AA186" s="16">
        <f t="shared" si="56"/>
        <v>0</v>
      </c>
      <c r="AB186" s="16">
        <f t="shared" si="56"/>
        <v>0</v>
      </c>
      <c r="AC186" s="16">
        <f t="shared" si="56"/>
        <v>0</v>
      </c>
      <c r="AD186" s="16">
        <f t="shared" si="56"/>
        <v>0</v>
      </c>
      <c r="AE186" s="16">
        <f t="shared" si="56"/>
        <v>0</v>
      </c>
      <c r="AF186" s="16">
        <f t="shared" si="56"/>
        <v>0</v>
      </c>
      <c r="AG186" s="16">
        <f t="shared" si="56"/>
        <v>0</v>
      </c>
      <c r="AH186" s="16">
        <f t="shared" si="56"/>
        <v>0</v>
      </c>
      <c r="AI186" s="16">
        <f t="shared" si="56"/>
        <v>0</v>
      </c>
      <c r="AJ186" s="16">
        <f t="shared" si="56"/>
        <v>0</v>
      </c>
      <c r="AK186" s="16">
        <f t="shared" si="56"/>
        <v>0</v>
      </c>
      <c r="AL186" s="16">
        <f t="shared" si="56"/>
        <v>0</v>
      </c>
      <c r="AM186" s="16">
        <f t="shared" si="56"/>
        <v>0</v>
      </c>
      <c r="AN186" s="16">
        <f t="shared" si="56"/>
        <v>0</v>
      </c>
      <c r="AO186" s="16">
        <f t="shared" si="56"/>
        <v>0</v>
      </c>
      <c r="AP186" s="16">
        <f t="shared" si="56"/>
        <v>0</v>
      </c>
      <c r="AQ186" s="16">
        <f t="shared" si="56"/>
        <v>0</v>
      </c>
      <c r="AR186" s="16">
        <f t="shared" si="56"/>
        <v>0</v>
      </c>
      <c r="AS186" s="16">
        <f t="shared" si="56"/>
        <v>0</v>
      </c>
      <c r="AT186" s="16">
        <f t="shared" si="56"/>
        <v>0</v>
      </c>
      <c r="AU186" s="16">
        <f t="shared" si="56"/>
        <v>0</v>
      </c>
    </row>
    <row r="187" spans="1:47" s="49" customFormat="1" ht="14.1" customHeight="1" x14ac:dyDescent="0.2">
      <c r="A187" s="75" t="s">
        <v>246</v>
      </c>
      <c r="B187" s="16">
        <f t="shared" si="54"/>
        <v>0</v>
      </c>
      <c r="C187" s="17">
        <f>+C188+C189+C190+C191</f>
        <v>0</v>
      </c>
      <c r="D187" s="17">
        <f t="shared" ref="D187:AU187" si="57">+D188+D189+D190+D191</f>
        <v>0</v>
      </c>
      <c r="E187" s="17">
        <f t="shared" si="57"/>
        <v>0</v>
      </c>
      <c r="F187" s="17">
        <f t="shared" si="57"/>
        <v>0</v>
      </c>
      <c r="G187" s="17">
        <f t="shared" si="57"/>
        <v>0</v>
      </c>
      <c r="H187" s="17">
        <f t="shared" si="57"/>
        <v>0</v>
      </c>
      <c r="I187" s="17">
        <f t="shared" si="57"/>
        <v>0</v>
      </c>
      <c r="J187" s="17">
        <f t="shared" si="57"/>
        <v>0</v>
      </c>
      <c r="K187" s="17">
        <f t="shared" si="57"/>
        <v>0</v>
      </c>
      <c r="L187" s="17">
        <f t="shared" si="57"/>
        <v>0</v>
      </c>
      <c r="M187" s="17">
        <f t="shared" si="57"/>
        <v>0</v>
      </c>
      <c r="N187" s="17">
        <f t="shared" si="57"/>
        <v>0</v>
      </c>
      <c r="O187" s="17">
        <f t="shared" si="57"/>
        <v>0</v>
      </c>
      <c r="P187" s="17">
        <f t="shared" si="57"/>
        <v>0</v>
      </c>
      <c r="Q187" s="17">
        <f t="shared" si="57"/>
        <v>0</v>
      </c>
      <c r="R187" s="17">
        <f t="shared" si="57"/>
        <v>0</v>
      </c>
      <c r="S187" s="17">
        <f t="shared" si="57"/>
        <v>0</v>
      </c>
      <c r="T187" s="17">
        <f t="shared" si="57"/>
        <v>0</v>
      </c>
      <c r="U187" s="17">
        <f t="shared" si="57"/>
        <v>0</v>
      </c>
      <c r="V187" s="17">
        <f t="shared" si="57"/>
        <v>0</v>
      </c>
      <c r="W187" s="17">
        <f t="shared" si="57"/>
        <v>0</v>
      </c>
      <c r="X187" s="17">
        <f t="shared" si="57"/>
        <v>0</v>
      </c>
      <c r="Y187" s="17">
        <f t="shared" si="57"/>
        <v>0</v>
      </c>
      <c r="Z187" s="17">
        <f t="shared" si="57"/>
        <v>0</v>
      </c>
      <c r="AA187" s="17">
        <f t="shared" si="57"/>
        <v>0</v>
      </c>
      <c r="AB187" s="17">
        <f t="shared" si="57"/>
        <v>0</v>
      </c>
      <c r="AC187" s="17">
        <f t="shared" si="57"/>
        <v>0</v>
      </c>
      <c r="AD187" s="17">
        <f t="shared" si="57"/>
        <v>0</v>
      </c>
      <c r="AE187" s="17">
        <f t="shared" si="57"/>
        <v>0</v>
      </c>
      <c r="AF187" s="17">
        <f t="shared" si="57"/>
        <v>0</v>
      </c>
      <c r="AG187" s="17">
        <f t="shared" si="57"/>
        <v>0</v>
      </c>
      <c r="AH187" s="17">
        <f t="shared" si="57"/>
        <v>0</v>
      </c>
      <c r="AI187" s="17">
        <f t="shared" si="57"/>
        <v>0</v>
      </c>
      <c r="AJ187" s="17">
        <f t="shared" si="57"/>
        <v>0</v>
      </c>
      <c r="AK187" s="17">
        <f t="shared" si="57"/>
        <v>0</v>
      </c>
      <c r="AL187" s="17">
        <f t="shared" si="57"/>
        <v>0</v>
      </c>
      <c r="AM187" s="17">
        <f t="shared" si="57"/>
        <v>0</v>
      </c>
      <c r="AN187" s="17">
        <f t="shared" si="57"/>
        <v>0</v>
      </c>
      <c r="AO187" s="17">
        <f t="shared" si="57"/>
        <v>0</v>
      </c>
      <c r="AP187" s="17">
        <f t="shared" si="57"/>
        <v>0</v>
      </c>
      <c r="AQ187" s="17">
        <f t="shared" si="57"/>
        <v>0</v>
      </c>
      <c r="AR187" s="17">
        <f t="shared" si="57"/>
        <v>0</v>
      </c>
      <c r="AS187" s="17">
        <f t="shared" si="57"/>
        <v>0</v>
      </c>
      <c r="AT187" s="17">
        <f t="shared" si="57"/>
        <v>0</v>
      </c>
      <c r="AU187" s="17">
        <f t="shared" si="57"/>
        <v>0</v>
      </c>
    </row>
    <row r="188" spans="1:47" s="49" customFormat="1" ht="14.1" customHeight="1" x14ac:dyDescent="0.2">
      <c r="A188" s="76" t="s">
        <v>285</v>
      </c>
      <c r="B188" s="16">
        <f t="shared" si="54"/>
        <v>0</v>
      </c>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row>
    <row r="189" spans="1:47" s="49" customFormat="1" ht="14.1" customHeight="1" x14ac:dyDescent="0.2">
      <c r="A189" s="76" t="s">
        <v>255</v>
      </c>
      <c r="B189" s="16">
        <f t="shared" si="54"/>
        <v>0</v>
      </c>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row>
    <row r="190" spans="1:47" s="49" customFormat="1" ht="14.1" customHeight="1" x14ac:dyDescent="0.2">
      <c r="A190" s="76" t="s">
        <v>256</v>
      </c>
      <c r="B190" s="16">
        <f t="shared" si="54"/>
        <v>0</v>
      </c>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row>
    <row r="191" spans="1:47" s="49" customFormat="1" ht="14.1" customHeight="1" x14ac:dyDescent="0.2">
      <c r="A191" s="76" t="s">
        <v>257</v>
      </c>
      <c r="B191" s="16">
        <f t="shared" si="54"/>
        <v>0</v>
      </c>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row>
    <row r="192" spans="1:47" s="49" customFormat="1" ht="14.1" customHeight="1" x14ac:dyDescent="0.2">
      <c r="A192" s="75" t="s">
        <v>247</v>
      </c>
      <c r="B192" s="16">
        <f t="shared" si="54"/>
        <v>0</v>
      </c>
      <c r="C192" s="17">
        <f>+C193+C194+C195+C196</f>
        <v>0</v>
      </c>
      <c r="D192" s="17">
        <f t="shared" ref="D192:AU192" si="58">+D193+D194+D195+D196</f>
        <v>0</v>
      </c>
      <c r="E192" s="17">
        <f t="shared" si="58"/>
        <v>0</v>
      </c>
      <c r="F192" s="17">
        <f t="shared" si="58"/>
        <v>0</v>
      </c>
      <c r="G192" s="17">
        <f t="shared" si="58"/>
        <v>0</v>
      </c>
      <c r="H192" s="17">
        <f t="shared" si="58"/>
        <v>0</v>
      </c>
      <c r="I192" s="17">
        <f t="shared" si="58"/>
        <v>0</v>
      </c>
      <c r="J192" s="17">
        <f t="shared" si="58"/>
        <v>0</v>
      </c>
      <c r="K192" s="17">
        <f t="shared" si="58"/>
        <v>0</v>
      </c>
      <c r="L192" s="17">
        <f t="shared" si="58"/>
        <v>0</v>
      </c>
      <c r="M192" s="17">
        <f t="shared" si="58"/>
        <v>0</v>
      </c>
      <c r="N192" s="17">
        <f t="shared" si="58"/>
        <v>0</v>
      </c>
      <c r="O192" s="17">
        <f t="shared" si="58"/>
        <v>0</v>
      </c>
      <c r="P192" s="17">
        <f t="shared" si="58"/>
        <v>0</v>
      </c>
      <c r="Q192" s="17">
        <f t="shared" si="58"/>
        <v>0</v>
      </c>
      <c r="R192" s="17">
        <f t="shared" si="58"/>
        <v>0</v>
      </c>
      <c r="S192" s="17">
        <f t="shared" si="58"/>
        <v>0</v>
      </c>
      <c r="T192" s="17">
        <f t="shared" si="58"/>
        <v>0</v>
      </c>
      <c r="U192" s="17">
        <f t="shared" si="58"/>
        <v>0</v>
      </c>
      <c r="V192" s="17">
        <f t="shared" si="58"/>
        <v>0</v>
      </c>
      <c r="W192" s="17">
        <f t="shared" si="58"/>
        <v>0</v>
      </c>
      <c r="X192" s="17">
        <f t="shared" si="58"/>
        <v>0</v>
      </c>
      <c r="Y192" s="17">
        <f t="shared" si="58"/>
        <v>0</v>
      </c>
      <c r="Z192" s="17">
        <f t="shared" si="58"/>
        <v>0</v>
      </c>
      <c r="AA192" s="17">
        <f t="shared" si="58"/>
        <v>0</v>
      </c>
      <c r="AB192" s="17">
        <f t="shared" si="58"/>
        <v>0</v>
      </c>
      <c r="AC192" s="17">
        <f t="shared" si="58"/>
        <v>0</v>
      </c>
      <c r="AD192" s="17">
        <f t="shared" si="58"/>
        <v>0</v>
      </c>
      <c r="AE192" s="17">
        <f t="shared" si="58"/>
        <v>0</v>
      </c>
      <c r="AF192" s="17">
        <f t="shared" si="58"/>
        <v>0</v>
      </c>
      <c r="AG192" s="17">
        <f t="shared" si="58"/>
        <v>0</v>
      </c>
      <c r="AH192" s="17">
        <f t="shared" si="58"/>
        <v>0</v>
      </c>
      <c r="AI192" s="17">
        <f t="shared" si="58"/>
        <v>0</v>
      </c>
      <c r="AJ192" s="17">
        <f t="shared" si="58"/>
        <v>0</v>
      </c>
      <c r="AK192" s="17">
        <f t="shared" si="58"/>
        <v>0</v>
      </c>
      <c r="AL192" s="17">
        <f t="shared" si="58"/>
        <v>0</v>
      </c>
      <c r="AM192" s="17">
        <f t="shared" si="58"/>
        <v>0</v>
      </c>
      <c r="AN192" s="17">
        <f t="shared" si="58"/>
        <v>0</v>
      </c>
      <c r="AO192" s="17">
        <f t="shared" si="58"/>
        <v>0</v>
      </c>
      <c r="AP192" s="17">
        <f t="shared" si="58"/>
        <v>0</v>
      </c>
      <c r="AQ192" s="17">
        <f t="shared" si="58"/>
        <v>0</v>
      </c>
      <c r="AR192" s="17">
        <f t="shared" si="58"/>
        <v>0</v>
      </c>
      <c r="AS192" s="17">
        <f t="shared" si="58"/>
        <v>0</v>
      </c>
      <c r="AT192" s="17">
        <f t="shared" si="58"/>
        <v>0</v>
      </c>
      <c r="AU192" s="17">
        <f t="shared" si="58"/>
        <v>0</v>
      </c>
    </row>
    <row r="193" spans="1:47" s="49" customFormat="1" ht="14.1" customHeight="1" x14ac:dyDescent="0.2">
      <c r="A193" s="76" t="s">
        <v>286</v>
      </c>
      <c r="B193" s="16">
        <f t="shared" si="54"/>
        <v>0</v>
      </c>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row>
    <row r="194" spans="1:47" s="49" customFormat="1" ht="14.1" customHeight="1" x14ac:dyDescent="0.2">
      <c r="A194" s="76" t="s">
        <v>258</v>
      </c>
      <c r="B194" s="16">
        <f t="shared" si="54"/>
        <v>0</v>
      </c>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row>
    <row r="195" spans="1:47" s="49" customFormat="1" ht="14.1" customHeight="1" x14ac:dyDescent="0.2">
      <c r="A195" s="76" t="s">
        <v>259</v>
      </c>
      <c r="B195" s="16">
        <f t="shared" si="54"/>
        <v>0</v>
      </c>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row>
    <row r="196" spans="1:47" s="49" customFormat="1" ht="14.1" customHeight="1" x14ac:dyDescent="0.2">
      <c r="A196" s="76" t="s">
        <v>260</v>
      </c>
      <c r="B196" s="16">
        <f t="shared" si="54"/>
        <v>0</v>
      </c>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row>
    <row r="197" spans="1:47" s="49" customFormat="1" ht="14.1" customHeight="1" x14ac:dyDescent="0.2">
      <c r="A197" s="75" t="s">
        <v>248</v>
      </c>
      <c r="B197" s="16">
        <f t="shared" si="54"/>
        <v>0</v>
      </c>
      <c r="C197" s="16">
        <f>+C198+C199</f>
        <v>0</v>
      </c>
      <c r="D197" s="16">
        <f t="shared" ref="D197:AU197" si="59">+D198+D199</f>
        <v>0</v>
      </c>
      <c r="E197" s="16">
        <f t="shared" si="59"/>
        <v>0</v>
      </c>
      <c r="F197" s="16">
        <f t="shared" si="59"/>
        <v>0</v>
      </c>
      <c r="G197" s="16">
        <f t="shared" si="59"/>
        <v>0</v>
      </c>
      <c r="H197" s="16">
        <f t="shared" si="59"/>
        <v>0</v>
      </c>
      <c r="I197" s="16">
        <f t="shared" si="59"/>
        <v>0</v>
      </c>
      <c r="J197" s="16">
        <f t="shared" si="59"/>
        <v>0</v>
      </c>
      <c r="K197" s="16">
        <f t="shared" si="59"/>
        <v>0</v>
      </c>
      <c r="L197" s="16">
        <f t="shared" si="59"/>
        <v>0</v>
      </c>
      <c r="M197" s="16">
        <f t="shared" si="59"/>
        <v>0</v>
      </c>
      <c r="N197" s="16">
        <f t="shared" si="59"/>
        <v>0</v>
      </c>
      <c r="O197" s="16">
        <f t="shared" si="59"/>
        <v>0</v>
      </c>
      <c r="P197" s="16">
        <f t="shared" si="59"/>
        <v>0</v>
      </c>
      <c r="Q197" s="16">
        <f t="shared" si="59"/>
        <v>0</v>
      </c>
      <c r="R197" s="16">
        <f t="shared" si="59"/>
        <v>0</v>
      </c>
      <c r="S197" s="16">
        <f t="shared" si="59"/>
        <v>0</v>
      </c>
      <c r="T197" s="16">
        <f t="shared" si="59"/>
        <v>0</v>
      </c>
      <c r="U197" s="16">
        <f t="shared" si="59"/>
        <v>0</v>
      </c>
      <c r="V197" s="16">
        <f t="shared" si="59"/>
        <v>0</v>
      </c>
      <c r="W197" s="16">
        <f t="shared" si="59"/>
        <v>0</v>
      </c>
      <c r="X197" s="16">
        <f t="shared" si="59"/>
        <v>0</v>
      </c>
      <c r="Y197" s="16">
        <f t="shared" si="59"/>
        <v>0</v>
      </c>
      <c r="Z197" s="16">
        <f t="shared" si="59"/>
        <v>0</v>
      </c>
      <c r="AA197" s="16">
        <f t="shared" si="59"/>
        <v>0</v>
      </c>
      <c r="AB197" s="16">
        <f t="shared" si="59"/>
        <v>0</v>
      </c>
      <c r="AC197" s="16">
        <f t="shared" si="59"/>
        <v>0</v>
      </c>
      <c r="AD197" s="16">
        <f t="shared" si="59"/>
        <v>0</v>
      </c>
      <c r="AE197" s="16">
        <f t="shared" si="59"/>
        <v>0</v>
      </c>
      <c r="AF197" s="16">
        <f t="shared" si="59"/>
        <v>0</v>
      </c>
      <c r="AG197" s="16">
        <f t="shared" si="59"/>
        <v>0</v>
      </c>
      <c r="AH197" s="16">
        <f t="shared" si="59"/>
        <v>0</v>
      </c>
      <c r="AI197" s="16">
        <f t="shared" si="59"/>
        <v>0</v>
      </c>
      <c r="AJ197" s="16">
        <f t="shared" si="59"/>
        <v>0</v>
      </c>
      <c r="AK197" s="16">
        <f t="shared" si="59"/>
        <v>0</v>
      </c>
      <c r="AL197" s="16">
        <f t="shared" si="59"/>
        <v>0</v>
      </c>
      <c r="AM197" s="16">
        <f t="shared" si="59"/>
        <v>0</v>
      </c>
      <c r="AN197" s="16">
        <f t="shared" si="59"/>
        <v>0</v>
      </c>
      <c r="AO197" s="16">
        <f t="shared" si="59"/>
        <v>0</v>
      </c>
      <c r="AP197" s="16">
        <f t="shared" si="59"/>
        <v>0</v>
      </c>
      <c r="AQ197" s="16">
        <f t="shared" si="59"/>
        <v>0</v>
      </c>
      <c r="AR197" s="16">
        <f t="shared" si="59"/>
        <v>0</v>
      </c>
      <c r="AS197" s="16">
        <f t="shared" si="59"/>
        <v>0</v>
      </c>
      <c r="AT197" s="16">
        <f t="shared" si="59"/>
        <v>0</v>
      </c>
      <c r="AU197" s="16">
        <f t="shared" si="59"/>
        <v>0</v>
      </c>
    </row>
    <row r="198" spans="1:47" s="49" customFormat="1" ht="14.1" customHeight="1" x14ac:dyDescent="0.2">
      <c r="A198" s="76" t="s">
        <v>287</v>
      </c>
      <c r="B198" s="16">
        <f t="shared" si="54"/>
        <v>0</v>
      </c>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row>
    <row r="199" spans="1:47" s="49" customFormat="1" ht="14.1" customHeight="1" x14ac:dyDescent="0.2">
      <c r="A199" s="76" t="s">
        <v>43</v>
      </c>
      <c r="B199" s="16">
        <f t="shared" si="54"/>
        <v>0</v>
      </c>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row>
    <row r="200" spans="1:47" s="49" customFormat="1" ht="14.1" customHeight="1" x14ac:dyDescent="0.2">
      <c r="A200" s="75" t="s">
        <v>282</v>
      </c>
      <c r="B200" s="16">
        <f t="shared" si="54"/>
        <v>0</v>
      </c>
      <c r="C200" s="16">
        <f>+C201+C202</f>
        <v>0</v>
      </c>
      <c r="D200" s="16">
        <f t="shared" ref="D200:AU200" si="60">+D201+D202</f>
        <v>0</v>
      </c>
      <c r="E200" s="16">
        <f t="shared" si="60"/>
        <v>0</v>
      </c>
      <c r="F200" s="16">
        <f t="shared" si="60"/>
        <v>0</v>
      </c>
      <c r="G200" s="16">
        <f t="shared" si="60"/>
        <v>0</v>
      </c>
      <c r="H200" s="16">
        <f t="shared" si="60"/>
        <v>0</v>
      </c>
      <c r="I200" s="16">
        <f t="shared" si="60"/>
        <v>0</v>
      </c>
      <c r="J200" s="16">
        <f t="shared" si="60"/>
        <v>0</v>
      </c>
      <c r="K200" s="16">
        <f t="shared" si="60"/>
        <v>0</v>
      </c>
      <c r="L200" s="16">
        <f t="shared" si="60"/>
        <v>0</v>
      </c>
      <c r="M200" s="16">
        <f t="shared" si="60"/>
        <v>0</v>
      </c>
      <c r="N200" s="16">
        <f t="shared" si="60"/>
        <v>0</v>
      </c>
      <c r="O200" s="16">
        <f t="shared" si="60"/>
        <v>0</v>
      </c>
      <c r="P200" s="16">
        <f t="shared" si="60"/>
        <v>0</v>
      </c>
      <c r="Q200" s="16">
        <f t="shared" si="60"/>
        <v>0</v>
      </c>
      <c r="R200" s="16">
        <f t="shared" si="60"/>
        <v>0</v>
      </c>
      <c r="S200" s="16">
        <f t="shared" si="60"/>
        <v>0</v>
      </c>
      <c r="T200" s="16">
        <f t="shared" si="60"/>
        <v>0</v>
      </c>
      <c r="U200" s="16">
        <f t="shared" si="60"/>
        <v>0</v>
      </c>
      <c r="V200" s="16">
        <f t="shared" si="60"/>
        <v>0</v>
      </c>
      <c r="W200" s="16">
        <f t="shared" si="60"/>
        <v>0</v>
      </c>
      <c r="X200" s="16">
        <f t="shared" si="60"/>
        <v>0</v>
      </c>
      <c r="Y200" s="16">
        <f t="shared" si="60"/>
        <v>0</v>
      </c>
      <c r="Z200" s="16">
        <f t="shared" si="60"/>
        <v>0</v>
      </c>
      <c r="AA200" s="16">
        <f t="shared" si="60"/>
        <v>0</v>
      </c>
      <c r="AB200" s="16">
        <f t="shared" si="60"/>
        <v>0</v>
      </c>
      <c r="AC200" s="16">
        <f t="shared" si="60"/>
        <v>0</v>
      </c>
      <c r="AD200" s="16">
        <f t="shared" si="60"/>
        <v>0</v>
      </c>
      <c r="AE200" s="16">
        <f t="shared" si="60"/>
        <v>0</v>
      </c>
      <c r="AF200" s="16">
        <f t="shared" si="60"/>
        <v>0</v>
      </c>
      <c r="AG200" s="16">
        <f t="shared" si="60"/>
        <v>0</v>
      </c>
      <c r="AH200" s="16">
        <f t="shared" si="60"/>
        <v>0</v>
      </c>
      <c r="AI200" s="16">
        <f t="shared" si="60"/>
        <v>0</v>
      </c>
      <c r="AJ200" s="16">
        <f t="shared" si="60"/>
        <v>0</v>
      </c>
      <c r="AK200" s="16">
        <f t="shared" si="60"/>
        <v>0</v>
      </c>
      <c r="AL200" s="16">
        <f t="shared" si="60"/>
        <v>0</v>
      </c>
      <c r="AM200" s="16">
        <f t="shared" si="60"/>
        <v>0</v>
      </c>
      <c r="AN200" s="16">
        <f t="shared" si="60"/>
        <v>0</v>
      </c>
      <c r="AO200" s="16">
        <f t="shared" si="60"/>
        <v>0</v>
      </c>
      <c r="AP200" s="16">
        <f t="shared" si="60"/>
        <v>0</v>
      </c>
      <c r="AQ200" s="16">
        <f t="shared" si="60"/>
        <v>0</v>
      </c>
      <c r="AR200" s="16">
        <f t="shared" si="60"/>
        <v>0</v>
      </c>
      <c r="AS200" s="16">
        <f t="shared" si="60"/>
        <v>0</v>
      </c>
      <c r="AT200" s="16">
        <f t="shared" si="60"/>
        <v>0</v>
      </c>
      <c r="AU200" s="16">
        <f t="shared" si="60"/>
        <v>0</v>
      </c>
    </row>
    <row r="201" spans="1:47" s="49" customFormat="1" ht="14.1" customHeight="1" x14ac:dyDescent="0.2">
      <c r="A201" s="76" t="s">
        <v>283</v>
      </c>
      <c r="B201" s="16">
        <f t="shared" si="54"/>
        <v>0</v>
      </c>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row>
    <row r="202" spans="1:47" s="49" customFormat="1" ht="14.1" customHeight="1" x14ac:dyDescent="0.2">
      <c r="A202" s="76" t="s">
        <v>284</v>
      </c>
      <c r="B202" s="16">
        <f t="shared" si="54"/>
        <v>0</v>
      </c>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row>
    <row r="203" spans="1:47" s="49" customFormat="1" ht="14.1" customHeight="1" x14ac:dyDescent="0.2">
      <c r="A203" s="25" t="s">
        <v>296</v>
      </c>
      <c r="B203" s="16">
        <f t="shared" si="54"/>
        <v>0</v>
      </c>
      <c r="C203" s="16">
        <f>+C204+C208+C211</f>
        <v>0</v>
      </c>
      <c r="D203" s="16">
        <f t="shared" ref="D203:AU203" si="61">+D204+D208+D211</f>
        <v>0</v>
      </c>
      <c r="E203" s="16">
        <f t="shared" si="61"/>
        <v>0</v>
      </c>
      <c r="F203" s="16">
        <f t="shared" si="61"/>
        <v>0</v>
      </c>
      <c r="G203" s="16">
        <f t="shared" si="61"/>
        <v>0</v>
      </c>
      <c r="H203" s="16">
        <f t="shared" si="61"/>
        <v>0</v>
      </c>
      <c r="I203" s="16">
        <f t="shared" si="61"/>
        <v>0</v>
      </c>
      <c r="J203" s="16">
        <f t="shared" si="61"/>
        <v>0</v>
      </c>
      <c r="K203" s="16">
        <f t="shared" si="61"/>
        <v>0</v>
      </c>
      <c r="L203" s="16">
        <f t="shared" si="61"/>
        <v>0</v>
      </c>
      <c r="M203" s="16">
        <f t="shared" si="61"/>
        <v>0</v>
      </c>
      <c r="N203" s="16">
        <f t="shared" si="61"/>
        <v>0</v>
      </c>
      <c r="O203" s="16">
        <f t="shared" si="61"/>
        <v>0</v>
      </c>
      <c r="P203" s="16">
        <f t="shared" si="61"/>
        <v>0</v>
      </c>
      <c r="Q203" s="16">
        <f t="shared" si="61"/>
        <v>0</v>
      </c>
      <c r="R203" s="16">
        <f t="shared" si="61"/>
        <v>0</v>
      </c>
      <c r="S203" s="16">
        <f t="shared" si="61"/>
        <v>0</v>
      </c>
      <c r="T203" s="16">
        <f t="shared" si="61"/>
        <v>0</v>
      </c>
      <c r="U203" s="16">
        <f t="shared" si="61"/>
        <v>0</v>
      </c>
      <c r="V203" s="16">
        <f t="shared" si="61"/>
        <v>0</v>
      </c>
      <c r="W203" s="16">
        <f t="shared" si="61"/>
        <v>0</v>
      </c>
      <c r="X203" s="16">
        <f t="shared" si="61"/>
        <v>0</v>
      </c>
      <c r="Y203" s="16">
        <f t="shared" si="61"/>
        <v>0</v>
      </c>
      <c r="Z203" s="16">
        <f t="shared" si="61"/>
        <v>0</v>
      </c>
      <c r="AA203" s="16">
        <f t="shared" si="61"/>
        <v>0</v>
      </c>
      <c r="AB203" s="16">
        <f t="shared" si="61"/>
        <v>0</v>
      </c>
      <c r="AC203" s="16">
        <f t="shared" si="61"/>
        <v>0</v>
      </c>
      <c r="AD203" s="16">
        <f t="shared" si="61"/>
        <v>0</v>
      </c>
      <c r="AE203" s="16">
        <f t="shared" si="61"/>
        <v>0</v>
      </c>
      <c r="AF203" s="16">
        <f t="shared" si="61"/>
        <v>0</v>
      </c>
      <c r="AG203" s="16">
        <f t="shared" si="61"/>
        <v>0</v>
      </c>
      <c r="AH203" s="16">
        <f t="shared" si="61"/>
        <v>0</v>
      </c>
      <c r="AI203" s="16">
        <f t="shared" si="61"/>
        <v>0</v>
      </c>
      <c r="AJ203" s="16">
        <f t="shared" si="61"/>
        <v>0</v>
      </c>
      <c r="AK203" s="16">
        <f t="shared" si="61"/>
        <v>0</v>
      </c>
      <c r="AL203" s="16">
        <f t="shared" si="61"/>
        <v>0</v>
      </c>
      <c r="AM203" s="16">
        <f t="shared" si="61"/>
        <v>0</v>
      </c>
      <c r="AN203" s="16">
        <f t="shared" si="61"/>
        <v>0</v>
      </c>
      <c r="AO203" s="16">
        <f t="shared" si="61"/>
        <v>0</v>
      </c>
      <c r="AP203" s="16">
        <f t="shared" si="61"/>
        <v>0</v>
      </c>
      <c r="AQ203" s="16">
        <f t="shared" si="61"/>
        <v>0</v>
      </c>
      <c r="AR203" s="16">
        <f t="shared" si="61"/>
        <v>0</v>
      </c>
      <c r="AS203" s="16">
        <f t="shared" si="61"/>
        <v>0</v>
      </c>
      <c r="AT203" s="16">
        <f t="shared" si="61"/>
        <v>0</v>
      </c>
      <c r="AU203" s="16">
        <f t="shared" si="61"/>
        <v>0</v>
      </c>
    </row>
    <row r="204" spans="1:47" s="49" customFormat="1" ht="14.1" customHeight="1" x14ac:dyDescent="0.2">
      <c r="A204" s="75" t="s">
        <v>289</v>
      </c>
      <c r="B204" s="16">
        <f t="shared" si="54"/>
        <v>0</v>
      </c>
      <c r="C204" s="17">
        <f>+C205+C206+C207</f>
        <v>0</v>
      </c>
      <c r="D204" s="17">
        <f t="shared" ref="D204:AU204" si="62">+D205+D206+D207</f>
        <v>0</v>
      </c>
      <c r="E204" s="17">
        <f t="shared" si="62"/>
        <v>0</v>
      </c>
      <c r="F204" s="17">
        <f t="shared" si="62"/>
        <v>0</v>
      </c>
      <c r="G204" s="17">
        <f t="shared" si="62"/>
        <v>0</v>
      </c>
      <c r="H204" s="17">
        <f t="shared" si="62"/>
        <v>0</v>
      </c>
      <c r="I204" s="17">
        <f t="shared" si="62"/>
        <v>0</v>
      </c>
      <c r="J204" s="17">
        <f t="shared" si="62"/>
        <v>0</v>
      </c>
      <c r="K204" s="17">
        <f t="shared" si="62"/>
        <v>0</v>
      </c>
      <c r="L204" s="17">
        <f t="shared" si="62"/>
        <v>0</v>
      </c>
      <c r="M204" s="17">
        <f t="shared" si="62"/>
        <v>0</v>
      </c>
      <c r="N204" s="17">
        <f t="shared" si="62"/>
        <v>0</v>
      </c>
      <c r="O204" s="17">
        <f t="shared" si="62"/>
        <v>0</v>
      </c>
      <c r="P204" s="17">
        <f t="shared" si="62"/>
        <v>0</v>
      </c>
      <c r="Q204" s="17">
        <f t="shared" si="62"/>
        <v>0</v>
      </c>
      <c r="R204" s="17">
        <f t="shared" si="62"/>
        <v>0</v>
      </c>
      <c r="S204" s="17">
        <f t="shared" si="62"/>
        <v>0</v>
      </c>
      <c r="T204" s="17">
        <f t="shared" si="62"/>
        <v>0</v>
      </c>
      <c r="U204" s="17">
        <f t="shared" si="62"/>
        <v>0</v>
      </c>
      <c r="V204" s="17">
        <f t="shared" si="62"/>
        <v>0</v>
      </c>
      <c r="W204" s="17">
        <f t="shared" si="62"/>
        <v>0</v>
      </c>
      <c r="X204" s="17">
        <f t="shared" si="62"/>
        <v>0</v>
      </c>
      <c r="Y204" s="17">
        <f t="shared" si="62"/>
        <v>0</v>
      </c>
      <c r="Z204" s="17">
        <f t="shared" si="62"/>
        <v>0</v>
      </c>
      <c r="AA204" s="17">
        <f t="shared" si="62"/>
        <v>0</v>
      </c>
      <c r="AB204" s="17">
        <f t="shared" si="62"/>
        <v>0</v>
      </c>
      <c r="AC204" s="17">
        <f t="shared" si="62"/>
        <v>0</v>
      </c>
      <c r="AD204" s="17">
        <f t="shared" si="62"/>
        <v>0</v>
      </c>
      <c r="AE204" s="17">
        <f t="shared" si="62"/>
        <v>0</v>
      </c>
      <c r="AF204" s="17">
        <f t="shared" si="62"/>
        <v>0</v>
      </c>
      <c r="AG204" s="17">
        <f t="shared" si="62"/>
        <v>0</v>
      </c>
      <c r="AH204" s="17">
        <f t="shared" si="62"/>
        <v>0</v>
      </c>
      <c r="AI204" s="17">
        <f t="shared" si="62"/>
        <v>0</v>
      </c>
      <c r="AJ204" s="17">
        <f t="shared" si="62"/>
        <v>0</v>
      </c>
      <c r="AK204" s="17">
        <f t="shared" si="62"/>
        <v>0</v>
      </c>
      <c r="AL204" s="17">
        <f t="shared" si="62"/>
        <v>0</v>
      </c>
      <c r="AM204" s="17">
        <f t="shared" si="62"/>
        <v>0</v>
      </c>
      <c r="AN204" s="17">
        <f t="shared" si="62"/>
        <v>0</v>
      </c>
      <c r="AO204" s="17">
        <f t="shared" si="62"/>
        <v>0</v>
      </c>
      <c r="AP204" s="17">
        <f t="shared" si="62"/>
        <v>0</v>
      </c>
      <c r="AQ204" s="17">
        <f t="shared" si="62"/>
        <v>0</v>
      </c>
      <c r="AR204" s="17">
        <f t="shared" si="62"/>
        <v>0</v>
      </c>
      <c r="AS204" s="17">
        <f t="shared" si="62"/>
        <v>0</v>
      </c>
      <c r="AT204" s="17">
        <f t="shared" si="62"/>
        <v>0</v>
      </c>
      <c r="AU204" s="17">
        <f t="shared" si="62"/>
        <v>0</v>
      </c>
    </row>
    <row r="205" spans="1:47" s="49" customFormat="1" ht="14.1" customHeight="1" x14ac:dyDescent="0.2">
      <c r="A205" s="76" t="s">
        <v>290</v>
      </c>
      <c r="B205" s="16">
        <f t="shared" si="54"/>
        <v>0</v>
      </c>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row>
    <row r="206" spans="1:47" s="49" customFormat="1" ht="14.1" customHeight="1" x14ac:dyDescent="0.2">
      <c r="A206" s="76" t="s">
        <v>291</v>
      </c>
      <c r="B206" s="16">
        <f t="shared" si="54"/>
        <v>0</v>
      </c>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row>
    <row r="207" spans="1:47" s="49" customFormat="1" ht="14.1" customHeight="1" x14ac:dyDescent="0.2">
      <c r="A207" s="76" t="s">
        <v>292</v>
      </c>
      <c r="B207" s="16">
        <f t="shared" si="54"/>
        <v>0</v>
      </c>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row>
    <row r="208" spans="1:47" s="49" customFormat="1" ht="14.1" customHeight="1" x14ac:dyDescent="0.2">
      <c r="A208" s="75" t="s">
        <v>293</v>
      </c>
      <c r="B208" s="16">
        <f t="shared" si="54"/>
        <v>0</v>
      </c>
      <c r="C208" s="16">
        <f>+C209+C210</f>
        <v>0</v>
      </c>
      <c r="D208" s="16">
        <f t="shared" ref="D208:AU208" si="63">+D209+D210</f>
        <v>0</v>
      </c>
      <c r="E208" s="16">
        <f t="shared" si="63"/>
        <v>0</v>
      </c>
      <c r="F208" s="16">
        <f t="shared" si="63"/>
        <v>0</v>
      </c>
      <c r="G208" s="16">
        <f t="shared" si="63"/>
        <v>0</v>
      </c>
      <c r="H208" s="16">
        <f t="shared" si="63"/>
        <v>0</v>
      </c>
      <c r="I208" s="16">
        <f t="shared" si="63"/>
        <v>0</v>
      </c>
      <c r="J208" s="16">
        <f t="shared" si="63"/>
        <v>0</v>
      </c>
      <c r="K208" s="16">
        <f t="shared" si="63"/>
        <v>0</v>
      </c>
      <c r="L208" s="16">
        <f t="shared" si="63"/>
        <v>0</v>
      </c>
      <c r="M208" s="16">
        <f t="shared" si="63"/>
        <v>0</v>
      </c>
      <c r="N208" s="16">
        <f t="shared" si="63"/>
        <v>0</v>
      </c>
      <c r="O208" s="16">
        <f t="shared" si="63"/>
        <v>0</v>
      </c>
      <c r="P208" s="16">
        <f t="shared" si="63"/>
        <v>0</v>
      </c>
      <c r="Q208" s="16">
        <f t="shared" si="63"/>
        <v>0</v>
      </c>
      <c r="R208" s="16">
        <f t="shared" si="63"/>
        <v>0</v>
      </c>
      <c r="S208" s="16">
        <f t="shared" si="63"/>
        <v>0</v>
      </c>
      <c r="T208" s="16">
        <f t="shared" si="63"/>
        <v>0</v>
      </c>
      <c r="U208" s="16">
        <f t="shared" si="63"/>
        <v>0</v>
      </c>
      <c r="V208" s="16">
        <f t="shared" si="63"/>
        <v>0</v>
      </c>
      <c r="W208" s="16">
        <f t="shared" si="63"/>
        <v>0</v>
      </c>
      <c r="X208" s="16">
        <f t="shared" si="63"/>
        <v>0</v>
      </c>
      <c r="Y208" s="16">
        <f t="shared" si="63"/>
        <v>0</v>
      </c>
      <c r="Z208" s="16">
        <f t="shared" si="63"/>
        <v>0</v>
      </c>
      <c r="AA208" s="16">
        <f t="shared" si="63"/>
        <v>0</v>
      </c>
      <c r="AB208" s="16">
        <f t="shared" si="63"/>
        <v>0</v>
      </c>
      <c r="AC208" s="16">
        <f t="shared" si="63"/>
        <v>0</v>
      </c>
      <c r="AD208" s="16">
        <f t="shared" si="63"/>
        <v>0</v>
      </c>
      <c r="AE208" s="16">
        <f t="shared" si="63"/>
        <v>0</v>
      </c>
      <c r="AF208" s="16">
        <f t="shared" si="63"/>
        <v>0</v>
      </c>
      <c r="AG208" s="16">
        <f t="shared" si="63"/>
        <v>0</v>
      </c>
      <c r="AH208" s="16">
        <f t="shared" si="63"/>
        <v>0</v>
      </c>
      <c r="AI208" s="16">
        <f t="shared" si="63"/>
        <v>0</v>
      </c>
      <c r="AJ208" s="16">
        <f t="shared" si="63"/>
        <v>0</v>
      </c>
      <c r="AK208" s="16">
        <f t="shared" si="63"/>
        <v>0</v>
      </c>
      <c r="AL208" s="16">
        <f t="shared" si="63"/>
        <v>0</v>
      </c>
      <c r="AM208" s="16">
        <f t="shared" si="63"/>
        <v>0</v>
      </c>
      <c r="AN208" s="16">
        <f t="shared" si="63"/>
        <v>0</v>
      </c>
      <c r="AO208" s="16">
        <f t="shared" si="63"/>
        <v>0</v>
      </c>
      <c r="AP208" s="16">
        <f t="shared" si="63"/>
        <v>0</v>
      </c>
      <c r="AQ208" s="16">
        <f t="shared" si="63"/>
        <v>0</v>
      </c>
      <c r="AR208" s="16">
        <f t="shared" si="63"/>
        <v>0</v>
      </c>
      <c r="AS208" s="16">
        <f t="shared" si="63"/>
        <v>0</v>
      </c>
      <c r="AT208" s="16">
        <f t="shared" si="63"/>
        <v>0</v>
      </c>
      <c r="AU208" s="16">
        <f t="shared" si="63"/>
        <v>0</v>
      </c>
    </row>
    <row r="209" spans="1:47" s="49" customFormat="1" ht="14.1" customHeight="1" x14ac:dyDescent="0.2">
      <c r="A209" s="76" t="s">
        <v>294</v>
      </c>
      <c r="B209" s="16">
        <f t="shared" si="54"/>
        <v>0</v>
      </c>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row>
    <row r="210" spans="1:47" s="49" customFormat="1" ht="14.1" customHeight="1" x14ac:dyDescent="0.2">
      <c r="A210" s="76" t="s">
        <v>295</v>
      </c>
      <c r="B210" s="16">
        <f t="shared" si="54"/>
        <v>0</v>
      </c>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row>
    <row r="211" spans="1:47" s="49" customFormat="1" ht="14.1" customHeight="1" x14ac:dyDescent="0.2">
      <c r="A211" s="75" t="s">
        <v>282</v>
      </c>
      <c r="B211" s="16">
        <f t="shared" si="54"/>
        <v>0</v>
      </c>
      <c r="C211" s="16">
        <f>+C212+C213</f>
        <v>0</v>
      </c>
      <c r="D211" s="16">
        <f t="shared" ref="D211:AU211" si="64">+D212+D213</f>
        <v>0</v>
      </c>
      <c r="E211" s="16">
        <f t="shared" si="64"/>
        <v>0</v>
      </c>
      <c r="F211" s="16">
        <f t="shared" si="64"/>
        <v>0</v>
      </c>
      <c r="G211" s="16">
        <f t="shared" si="64"/>
        <v>0</v>
      </c>
      <c r="H211" s="16">
        <f t="shared" si="64"/>
        <v>0</v>
      </c>
      <c r="I211" s="16">
        <f t="shared" si="64"/>
        <v>0</v>
      </c>
      <c r="J211" s="16">
        <f t="shared" si="64"/>
        <v>0</v>
      </c>
      <c r="K211" s="16">
        <f t="shared" si="64"/>
        <v>0</v>
      </c>
      <c r="L211" s="16">
        <f t="shared" si="64"/>
        <v>0</v>
      </c>
      <c r="M211" s="16">
        <f t="shared" si="64"/>
        <v>0</v>
      </c>
      <c r="N211" s="16">
        <f t="shared" si="64"/>
        <v>0</v>
      </c>
      <c r="O211" s="16">
        <f t="shared" si="64"/>
        <v>0</v>
      </c>
      <c r="P211" s="16">
        <f t="shared" si="64"/>
        <v>0</v>
      </c>
      <c r="Q211" s="16">
        <f t="shared" si="64"/>
        <v>0</v>
      </c>
      <c r="R211" s="16">
        <f t="shared" si="64"/>
        <v>0</v>
      </c>
      <c r="S211" s="16">
        <f t="shared" si="64"/>
        <v>0</v>
      </c>
      <c r="T211" s="16">
        <f t="shared" si="64"/>
        <v>0</v>
      </c>
      <c r="U211" s="16">
        <f t="shared" si="64"/>
        <v>0</v>
      </c>
      <c r="V211" s="16">
        <f t="shared" si="64"/>
        <v>0</v>
      </c>
      <c r="W211" s="16">
        <f t="shared" si="64"/>
        <v>0</v>
      </c>
      <c r="X211" s="16">
        <f t="shared" si="64"/>
        <v>0</v>
      </c>
      <c r="Y211" s="16">
        <f t="shared" si="64"/>
        <v>0</v>
      </c>
      <c r="Z211" s="16">
        <f t="shared" si="64"/>
        <v>0</v>
      </c>
      <c r="AA211" s="16">
        <f t="shared" si="64"/>
        <v>0</v>
      </c>
      <c r="AB211" s="16">
        <f t="shared" si="64"/>
        <v>0</v>
      </c>
      <c r="AC211" s="16">
        <f t="shared" si="64"/>
        <v>0</v>
      </c>
      <c r="AD211" s="16">
        <f t="shared" si="64"/>
        <v>0</v>
      </c>
      <c r="AE211" s="16">
        <f t="shared" si="64"/>
        <v>0</v>
      </c>
      <c r="AF211" s="16">
        <f t="shared" si="64"/>
        <v>0</v>
      </c>
      <c r="AG211" s="16">
        <f t="shared" si="64"/>
        <v>0</v>
      </c>
      <c r="AH211" s="16">
        <f t="shared" si="64"/>
        <v>0</v>
      </c>
      <c r="AI211" s="16">
        <f t="shared" si="64"/>
        <v>0</v>
      </c>
      <c r="AJ211" s="16">
        <f t="shared" si="64"/>
        <v>0</v>
      </c>
      <c r="AK211" s="16">
        <f t="shared" si="64"/>
        <v>0</v>
      </c>
      <c r="AL211" s="16">
        <f t="shared" si="64"/>
        <v>0</v>
      </c>
      <c r="AM211" s="16">
        <f t="shared" si="64"/>
        <v>0</v>
      </c>
      <c r="AN211" s="16">
        <f t="shared" si="64"/>
        <v>0</v>
      </c>
      <c r="AO211" s="16">
        <f t="shared" si="64"/>
        <v>0</v>
      </c>
      <c r="AP211" s="16">
        <f t="shared" si="64"/>
        <v>0</v>
      </c>
      <c r="AQ211" s="16">
        <f t="shared" si="64"/>
        <v>0</v>
      </c>
      <c r="AR211" s="16">
        <f t="shared" si="64"/>
        <v>0</v>
      </c>
      <c r="AS211" s="16">
        <f t="shared" si="64"/>
        <v>0</v>
      </c>
      <c r="AT211" s="16">
        <f t="shared" si="64"/>
        <v>0</v>
      </c>
      <c r="AU211" s="16">
        <f t="shared" si="64"/>
        <v>0</v>
      </c>
    </row>
    <row r="212" spans="1:47" s="49" customFormat="1" ht="14.1" customHeight="1" x14ac:dyDescent="0.2">
      <c r="A212" s="76" t="s">
        <v>297</v>
      </c>
      <c r="B212" s="16">
        <f t="shared" si="54"/>
        <v>0</v>
      </c>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row>
    <row r="213" spans="1:47" s="49" customFormat="1" ht="14.1" customHeight="1" x14ac:dyDescent="0.2">
      <c r="A213" s="76" t="s">
        <v>298</v>
      </c>
      <c r="B213" s="16">
        <f t="shared" si="54"/>
        <v>0</v>
      </c>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row>
    <row r="214" spans="1:47" ht="14.1" customHeight="1" x14ac:dyDescent="0.2">
      <c r="A214" s="15" t="s">
        <v>250</v>
      </c>
      <c r="B214" s="16">
        <f t="shared" ref="B214:B263" si="65">SUM(C214:AU214)</f>
        <v>0</v>
      </c>
      <c r="C214" s="16">
        <f t="shared" ref="C214:AU214" si="66">+C215+C256</f>
        <v>0</v>
      </c>
      <c r="D214" s="16">
        <f t="shared" si="66"/>
        <v>0</v>
      </c>
      <c r="E214" s="16">
        <f t="shared" si="66"/>
        <v>0</v>
      </c>
      <c r="F214" s="16">
        <f t="shared" si="66"/>
        <v>0</v>
      </c>
      <c r="G214" s="16">
        <f t="shared" si="66"/>
        <v>0</v>
      </c>
      <c r="H214" s="16">
        <f t="shared" si="66"/>
        <v>0</v>
      </c>
      <c r="I214" s="16">
        <f t="shared" si="66"/>
        <v>0</v>
      </c>
      <c r="J214" s="16">
        <f t="shared" si="66"/>
        <v>0</v>
      </c>
      <c r="K214" s="16">
        <f t="shared" si="66"/>
        <v>0</v>
      </c>
      <c r="L214" s="16">
        <f t="shared" si="66"/>
        <v>0</v>
      </c>
      <c r="M214" s="16">
        <f t="shared" si="66"/>
        <v>0</v>
      </c>
      <c r="N214" s="16">
        <f t="shared" si="66"/>
        <v>0</v>
      </c>
      <c r="O214" s="16">
        <f t="shared" si="66"/>
        <v>0</v>
      </c>
      <c r="P214" s="16">
        <f t="shared" si="66"/>
        <v>0</v>
      </c>
      <c r="Q214" s="16">
        <f t="shared" si="66"/>
        <v>0</v>
      </c>
      <c r="R214" s="16">
        <f t="shared" si="66"/>
        <v>0</v>
      </c>
      <c r="S214" s="16">
        <f t="shared" si="66"/>
        <v>0</v>
      </c>
      <c r="T214" s="16">
        <f t="shared" si="66"/>
        <v>0</v>
      </c>
      <c r="U214" s="16">
        <f t="shared" si="66"/>
        <v>0</v>
      </c>
      <c r="V214" s="16">
        <f t="shared" si="66"/>
        <v>0</v>
      </c>
      <c r="W214" s="16">
        <f t="shared" si="66"/>
        <v>0</v>
      </c>
      <c r="X214" s="16">
        <f t="shared" si="66"/>
        <v>0</v>
      </c>
      <c r="Y214" s="16">
        <f t="shared" si="66"/>
        <v>0</v>
      </c>
      <c r="Z214" s="16">
        <f t="shared" si="66"/>
        <v>0</v>
      </c>
      <c r="AA214" s="16">
        <f t="shared" si="66"/>
        <v>0</v>
      </c>
      <c r="AB214" s="16">
        <f t="shared" si="66"/>
        <v>0</v>
      </c>
      <c r="AC214" s="16">
        <f t="shared" si="66"/>
        <v>0</v>
      </c>
      <c r="AD214" s="16">
        <f t="shared" si="66"/>
        <v>0</v>
      </c>
      <c r="AE214" s="16">
        <f t="shared" si="66"/>
        <v>0</v>
      </c>
      <c r="AF214" s="16">
        <f t="shared" si="66"/>
        <v>0</v>
      </c>
      <c r="AG214" s="16">
        <f t="shared" si="66"/>
        <v>0</v>
      </c>
      <c r="AH214" s="16">
        <f t="shared" si="66"/>
        <v>0</v>
      </c>
      <c r="AI214" s="16">
        <f t="shared" si="66"/>
        <v>0</v>
      </c>
      <c r="AJ214" s="16">
        <f t="shared" si="66"/>
        <v>0</v>
      </c>
      <c r="AK214" s="16">
        <f t="shared" si="66"/>
        <v>0</v>
      </c>
      <c r="AL214" s="16">
        <f t="shared" si="66"/>
        <v>0</v>
      </c>
      <c r="AM214" s="16">
        <f t="shared" si="66"/>
        <v>0</v>
      </c>
      <c r="AN214" s="16">
        <f t="shared" si="66"/>
        <v>0</v>
      </c>
      <c r="AO214" s="16">
        <f t="shared" si="66"/>
        <v>0</v>
      </c>
      <c r="AP214" s="16">
        <f t="shared" si="66"/>
        <v>0</v>
      </c>
      <c r="AQ214" s="16">
        <f t="shared" si="66"/>
        <v>0</v>
      </c>
      <c r="AR214" s="16">
        <f t="shared" si="66"/>
        <v>0</v>
      </c>
      <c r="AS214" s="16">
        <f t="shared" si="66"/>
        <v>0</v>
      </c>
      <c r="AT214" s="16">
        <f t="shared" si="66"/>
        <v>0</v>
      </c>
      <c r="AU214" s="16">
        <f t="shared" si="66"/>
        <v>0</v>
      </c>
    </row>
    <row r="215" spans="1:47" ht="14.1" customHeight="1" x14ac:dyDescent="0.2">
      <c r="A215" s="25" t="s">
        <v>90</v>
      </c>
      <c r="B215" s="16">
        <f t="shared" si="65"/>
        <v>0</v>
      </c>
      <c r="C215" s="16">
        <f t="shared" ref="C215:AU215" si="67">+C216+C226+C235+C239+C240+C241+C242+C248</f>
        <v>0</v>
      </c>
      <c r="D215" s="16">
        <f t="shared" si="67"/>
        <v>0</v>
      </c>
      <c r="E215" s="16">
        <f t="shared" si="67"/>
        <v>0</v>
      </c>
      <c r="F215" s="16">
        <f t="shared" si="67"/>
        <v>0</v>
      </c>
      <c r="G215" s="16">
        <f t="shared" si="67"/>
        <v>0</v>
      </c>
      <c r="H215" s="16">
        <f t="shared" si="67"/>
        <v>0</v>
      </c>
      <c r="I215" s="16">
        <f t="shared" si="67"/>
        <v>0</v>
      </c>
      <c r="J215" s="16">
        <f t="shared" si="67"/>
        <v>0</v>
      </c>
      <c r="K215" s="16">
        <f t="shared" si="67"/>
        <v>0</v>
      </c>
      <c r="L215" s="16">
        <f t="shared" si="67"/>
        <v>0</v>
      </c>
      <c r="M215" s="16">
        <f t="shared" si="67"/>
        <v>0</v>
      </c>
      <c r="N215" s="16">
        <f t="shared" si="67"/>
        <v>0</v>
      </c>
      <c r="O215" s="16">
        <f t="shared" si="67"/>
        <v>0</v>
      </c>
      <c r="P215" s="16">
        <f t="shared" si="67"/>
        <v>0</v>
      </c>
      <c r="Q215" s="16">
        <f t="shared" si="67"/>
        <v>0</v>
      </c>
      <c r="R215" s="16">
        <f t="shared" si="67"/>
        <v>0</v>
      </c>
      <c r="S215" s="16">
        <f t="shared" si="67"/>
        <v>0</v>
      </c>
      <c r="T215" s="16">
        <f t="shared" si="67"/>
        <v>0</v>
      </c>
      <c r="U215" s="16">
        <f t="shared" si="67"/>
        <v>0</v>
      </c>
      <c r="V215" s="16">
        <f t="shared" si="67"/>
        <v>0</v>
      </c>
      <c r="W215" s="16">
        <f t="shared" si="67"/>
        <v>0</v>
      </c>
      <c r="X215" s="16">
        <f t="shared" si="67"/>
        <v>0</v>
      </c>
      <c r="Y215" s="16">
        <f t="shared" si="67"/>
        <v>0</v>
      </c>
      <c r="Z215" s="16">
        <f t="shared" si="67"/>
        <v>0</v>
      </c>
      <c r="AA215" s="16">
        <f t="shared" si="67"/>
        <v>0</v>
      </c>
      <c r="AB215" s="16">
        <f t="shared" si="67"/>
        <v>0</v>
      </c>
      <c r="AC215" s="16">
        <f t="shared" si="67"/>
        <v>0</v>
      </c>
      <c r="AD215" s="16">
        <f t="shared" si="67"/>
        <v>0</v>
      </c>
      <c r="AE215" s="16">
        <f t="shared" si="67"/>
        <v>0</v>
      </c>
      <c r="AF215" s="16">
        <f t="shared" si="67"/>
        <v>0</v>
      </c>
      <c r="AG215" s="16">
        <f t="shared" si="67"/>
        <v>0</v>
      </c>
      <c r="AH215" s="16">
        <f t="shared" si="67"/>
        <v>0</v>
      </c>
      <c r="AI215" s="16">
        <f t="shared" si="67"/>
        <v>0</v>
      </c>
      <c r="AJ215" s="16">
        <f t="shared" si="67"/>
        <v>0</v>
      </c>
      <c r="AK215" s="16">
        <f t="shared" si="67"/>
        <v>0</v>
      </c>
      <c r="AL215" s="16">
        <f t="shared" si="67"/>
        <v>0</v>
      </c>
      <c r="AM215" s="16">
        <f t="shared" si="67"/>
        <v>0</v>
      </c>
      <c r="AN215" s="16">
        <f t="shared" si="67"/>
        <v>0</v>
      </c>
      <c r="AO215" s="16">
        <f t="shared" si="67"/>
        <v>0</v>
      </c>
      <c r="AP215" s="16">
        <f t="shared" si="67"/>
        <v>0</v>
      </c>
      <c r="AQ215" s="16">
        <f t="shared" si="67"/>
        <v>0</v>
      </c>
      <c r="AR215" s="16">
        <f t="shared" si="67"/>
        <v>0</v>
      </c>
      <c r="AS215" s="16">
        <f t="shared" si="67"/>
        <v>0</v>
      </c>
      <c r="AT215" s="16">
        <f t="shared" si="67"/>
        <v>0</v>
      </c>
      <c r="AU215" s="16">
        <f t="shared" si="67"/>
        <v>0</v>
      </c>
    </row>
    <row r="216" spans="1:47" ht="14.1" customHeight="1" x14ac:dyDescent="0.2">
      <c r="A216" s="14" t="s">
        <v>4</v>
      </c>
      <c r="B216" s="16">
        <f t="shared" si="65"/>
        <v>0</v>
      </c>
      <c r="C216" s="16">
        <f>+C217+C221+C222+C223</f>
        <v>0</v>
      </c>
      <c r="D216" s="16">
        <f t="shared" ref="D216:AU216" si="68">+D217+D221+D222+D223</f>
        <v>0</v>
      </c>
      <c r="E216" s="16">
        <f t="shared" si="68"/>
        <v>0</v>
      </c>
      <c r="F216" s="16">
        <f t="shared" si="68"/>
        <v>0</v>
      </c>
      <c r="G216" s="16">
        <f t="shared" si="68"/>
        <v>0</v>
      </c>
      <c r="H216" s="16">
        <f t="shared" si="68"/>
        <v>0</v>
      </c>
      <c r="I216" s="16">
        <f t="shared" si="68"/>
        <v>0</v>
      </c>
      <c r="J216" s="16">
        <f t="shared" si="68"/>
        <v>0</v>
      </c>
      <c r="K216" s="16">
        <f t="shared" si="68"/>
        <v>0</v>
      </c>
      <c r="L216" s="16">
        <f t="shared" si="68"/>
        <v>0</v>
      </c>
      <c r="M216" s="16">
        <f t="shared" si="68"/>
        <v>0</v>
      </c>
      <c r="N216" s="16">
        <f t="shared" si="68"/>
        <v>0</v>
      </c>
      <c r="O216" s="16">
        <f t="shared" si="68"/>
        <v>0</v>
      </c>
      <c r="P216" s="16">
        <f t="shared" si="68"/>
        <v>0</v>
      </c>
      <c r="Q216" s="16">
        <f t="shared" si="68"/>
        <v>0</v>
      </c>
      <c r="R216" s="16">
        <f t="shared" si="68"/>
        <v>0</v>
      </c>
      <c r="S216" s="16">
        <f t="shared" si="68"/>
        <v>0</v>
      </c>
      <c r="T216" s="16">
        <f t="shared" si="68"/>
        <v>0</v>
      </c>
      <c r="U216" s="16">
        <f t="shared" si="68"/>
        <v>0</v>
      </c>
      <c r="V216" s="16">
        <f t="shared" si="68"/>
        <v>0</v>
      </c>
      <c r="W216" s="16">
        <f t="shared" si="68"/>
        <v>0</v>
      </c>
      <c r="X216" s="16">
        <f t="shared" si="68"/>
        <v>0</v>
      </c>
      <c r="Y216" s="16">
        <f t="shared" si="68"/>
        <v>0</v>
      </c>
      <c r="Z216" s="16">
        <f t="shared" si="68"/>
        <v>0</v>
      </c>
      <c r="AA216" s="16">
        <f t="shared" si="68"/>
        <v>0</v>
      </c>
      <c r="AB216" s="16">
        <f t="shared" si="68"/>
        <v>0</v>
      </c>
      <c r="AC216" s="16">
        <f t="shared" si="68"/>
        <v>0</v>
      </c>
      <c r="AD216" s="16">
        <f t="shared" si="68"/>
        <v>0</v>
      </c>
      <c r="AE216" s="16">
        <f t="shared" si="68"/>
        <v>0</v>
      </c>
      <c r="AF216" s="16">
        <f t="shared" si="68"/>
        <v>0</v>
      </c>
      <c r="AG216" s="16">
        <f t="shared" si="68"/>
        <v>0</v>
      </c>
      <c r="AH216" s="16">
        <f t="shared" si="68"/>
        <v>0</v>
      </c>
      <c r="AI216" s="16">
        <f t="shared" si="68"/>
        <v>0</v>
      </c>
      <c r="AJ216" s="16">
        <f t="shared" si="68"/>
        <v>0</v>
      </c>
      <c r="AK216" s="16">
        <f t="shared" si="68"/>
        <v>0</v>
      </c>
      <c r="AL216" s="16">
        <f t="shared" si="68"/>
        <v>0</v>
      </c>
      <c r="AM216" s="16">
        <f t="shared" si="68"/>
        <v>0</v>
      </c>
      <c r="AN216" s="16">
        <f t="shared" si="68"/>
        <v>0</v>
      </c>
      <c r="AO216" s="16">
        <f t="shared" si="68"/>
        <v>0</v>
      </c>
      <c r="AP216" s="16">
        <f t="shared" si="68"/>
        <v>0</v>
      </c>
      <c r="AQ216" s="16">
        <f t="shared" si="68"/>
        <v>0</v>
      </c>
      <c r="AR216" s="16">
        <f t="shared" si="68"/>
        <v>0</v>
      </c>
      <c r="AS216" s="16">
        <f t="shared" si="68"/>
        <v>0</v>
      </c>
      <c r="AT216" s="16">
        <f t="shared" si="68"/>
        <v>0</v>
      </c>
      <c r="AU216" s="16">
        <f t="shared" si="68"/>
        <v>0</v>
      </c>
    </row>
    <row r="217" spans="1:47" ht="14.1" customHeight="1" x14ac:dyDescent="0.2">
      <c r="A217" s="12" t="s">
        <v>18</v>
      </c>
      <c r="B217" s="16">
        <f t="shared" si="65"/>
        <v>0</v>
      </c>
      <c r="C217" s="16">
        <f>+C218+C219+C220</f>
        <v>0</v>
      </c>
      <c r="D217" s="16">
        <f t="shared" ref="D217:AU217" si="69">+D218+D219+D220</f>
        <v>0</v>
      </c>
      <c r="E217" s="16">
        <f t="shared" si="69"/>
        <v>0</v>
      </c>
      <c r="F217" s="16">
        <f t="shared" si="69"/>
        <v>0</v>
      </c>
      <c r="G217" s="16">
        <f t="shared" si="69"/>
        <v>0</v>
      </c>
      <c r="H217" s="16">
        <f t="shared" si="69"/>
        <v>0</v>
      </c>
      <c r="I217" s="16">
        <f t="shared" si="69"/>
        <v>0</v>
      </c>
      <c r="J217" s="16">
        <f t="shared" si="69"/>
        <v>0</v>
      </c>
      <c r="K217" s="16">
        <f t="shared" si="69"/>
        <v>0</v>
      </c>
      <c r="L217" s="16">
        <f t="shared" si="69"/>
        <v>0</v>
      </c>
      <c r="M217" s="16">
        <f t="shared" si="69"/>
        <v>0</v>
      </c>
      <c r="N217" s="16">
        <f t="shared" si="69"/>
        <v>0</v>
      </c>
      <c r="O217" s="16">
        <f t="shared" si="69"/>
        <v>0</v>
      </c>
      <c r="P217" s="16">
        <f t="shared" si="69"/>
        <v>0</v>
      </c>
      <c r="Q217" s="16">
        <f t="shared" si="69"/>
        <v>0</v>
      </c>
      <c r="R217" s="16">
        <f t="shared" si="69"/>
        <v>0</v>
      </c>
      <c r="S217" s="16">
        <f t="shared" si="69"/>
        <v>0</v>
      </c>
      <c r="T217" s="16">
        <f t="shared" si="69"/>
        <v>0</v>
      </c>
      <c r="U217" s="16">
        <f t="shared" si="69"/>
        <v>0</v>
      </c>
      <c r="V217" s="16">
        <f t="shared" si="69"/>
        <v>0</v>
      </c>
      <c r="W217" s="16">
        <f t="shared" si="69"/>
        <v>0</v>
      </c>
      <c r="X217" s="16">
        <f t="shared" si="69"/>
        <v>0</v>
      </c>
      <c r="Y217" s="16">
        <f t="shared" si="69"/>
        <v>0</v>
      </c>
      <c r="Z217" s="16">
        <f t="shared" si="69"/>
        <v>0</v>
      </c>
      <c r="AA217" s="16">
        <f t="shared" si="69"/>
        <v>0</v>
      </c>
      <c r="AB217" s="16">
        <f t="shared" si="69"/>
        <v>0</v>
      </c>
      <c r="AC217" s="16">
        <f t="shared" si="69"/>
        <v>0</v>
      </c>
      <c r="AD217" s="16">
        <f t="shared" si="69"/>
        <v>0</v>
      </c>
      <c r="AE217" s="16">
        <f t="shared" si="69"/>
        <v>0</v>
      </c>
      <c r="AF217" s="16">
        <f t="shared" si="69"/>
        <v>0</v>
      </c>
      <c r="AG217" s="16">
        <f t="shared" si="69"/>
        <v>0</v>
      </c>
      <c r="AH217" s="16">
        <f t="shared" si="69"/>
        <v>0</v>
      </c>
      <c r="AI217" s="16">
        <f t="shared" si="69"/>
        <v>0</v>
      </c>
      <c r="AJ217" s="16">
        <f t="shared" si="69"/>
        <v>0</v>
      </c>
      <c r="AK217" s="16">
        <f t="shared" si="69"/>
        <v>0</v>
      </c>
      <c r="AL217" s="16">
        <f t="shared" si="69"/>
        <v>0</v>
      </c>
      <c r="AM217" s="16">
        <f t="shared" si="69"/>
        <v>0</v>
      </c>
      <c r="AN217" s="16">
        <f t="shared" si="69"/>
        <v>0</v>
      </c>
      <c r="AO217" s="16">
        <f t="shared" si="69"/>
        <v>0</v>
      </c>
      <c r="AP217" s="16">
        <f t="shared" si="69"/>
        <v>0</v>
      </c>
      <c r="AQ217" s="16">
        <f t="shared" si="69"/>
        <v>0</v>
      </c>
      <c r="AR217" s="16">
        <f t="shared" si="69"/>
        <v>0</v>
      </c>
      <c r="AS217" s="16">
        <f t="shared" si="69"/>
        <v>0</v>
      </c>
      <c r="AT217" s="16">
        <f t="shared" si="69"/>
        <v>0</v>
      </c>
      <c r="AU217" s="16">
        <f t="shared" si="69"/>
        <v>0</v>
      </c>
    </row>
    <row r="218" spans="1:47" ht="14.1" customHeight="1" x14ac:dyDescent="0.2">
      <c r="A218" s="27" t="s">
        <v>112</v>
      </c>
      <c r="B218" s="16">
        <f t="shared" si="65"/>
        <v>0</v>
      </c>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row>
    <row r="219" spans="1:47" ht="14.1" customHeight="1" x14ac:dyDescent="0.2">
      <c r="A219" s="27" t="s">
        <v>113</v>
      </c>
      <c r="B219" s="16">
        <f t="shared" si="65"/>
        <v>0</v>
      </c>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row>
    <row r="220" spans="1:47" ht="14.1" customHeight="1" x14ac:dyDescent="0.2">
      <c r="A220" s="27" t="s">
        <v>114</v>
      </c>
      <c r="B220" s="16">
        <f t="shared" si="65"/>
        <v>0</v>
      </c>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row>
    <row r="221" spans="1:47" ht="14.1" customHeight="1" x14ac:dyDescent="0.2">
      <c r="A221" s="12" t="s">
        <v>100</v>
      </c>
      <c r="B221" s="16">
        <f t="shared" si="65"/>
        <v>0</v>
      </c>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row>
    <row r="222" spans="1:47" ht="14.1" customHeight="1" x14ac:dyDescent="0.2">
      <c r="A222" s="12" t="s">
        <v>251</v>
      </c>
      <c r="B222" s="16">
        <f t="shared" si="65"/>
        <v>0</v>
      </c>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row>
    <row r="223" spans="1:47" ht="14.1" customHeight="1" x14ac:dyDescent="0.2">
      <c r="A223" s="12" t="s">
        <v>19</v>
      </c>
      <c r="B223" s="16">
        <f t="shared" si="65"/>
        <v>0</v>
      </c>
      <c r="C223" s="16">
        <f>+C224+C225</f>
        <v>0</v>
      </c>
      <c r="D223" s="16">
        <f t="shared" ref="D223:AU223" si="70">+D224+D225</f>
        <v>0</v>
      </c>
      <c r="E223" s="16">
        <f t="shared" si="70"/>
        <v>0</v>
      </c>
      <c r="F223" s="16">
        <f t="shared" si="70"/>
        <v>0</v>
      </c>
      <c r="G223" s="16">
        <f t="shared" si="70"/>
        <v>0</v>
      </c>
      <c r="H223" s="16">
        <f t="shared" si="70"/>
        <v>0</v>
      </c>
      <c r="I223" s="16">
        <f t="shared" si="70"/>
        <v>0</v>
      </c>
      <c r="J223" s="16">
        <f t="shared" si="70"/>
        <v>0</v>
      </c>
      <c r="K223" s="16">
        <f t="shared" si="70"/>
        <v>0</v>
      </c>
      <c r="L223" s="16">
        <f t="shared" si="70"/>
        <v>0</v>
      </c>
      <c r="M223" s="16">
        <f t="shared" si="70"/>
        <v>0</v>
      </c>
      <c r="N223" s="16">
        <f t="shared" si="70"/>
        <v>0</v>
      </c>
      <c r="O223" s="16">
        <f t="shared" si="70"/>
        <v>0</v>
      </c>
      <c r="P223" s="16">
        <f t="shared" si="70"/>
        <v>0</v>
      </c>
      <c r="Q223" s="16">
        <f t="shared" si="70"/>
        <v>0</v>
      </c>
      <c r="R223" s="16">
        <f t="shared" si="70"/>
        <v>0</v>
      </c>
      <c r="S223" s="16">
        <f t="shared" si="70"/>
        <v>0</v>
      </c>
      <c r="T223" s="16">
        <f t="shared" si="70"/>
        <v>0</v>
      </c>
      <c r="U223" s="16">
        <f t="shared" si="70"/>
        <v>0</v>
      </c>
      <c r="V223" s="16">
        <f t="shared" si="70"/>
        <v>0</v>
      </c>
      <c r="W223" s="16">
        <f t="shared" si="70"/>
        <v>0</v>
      </c>
      <c r="X223" s="16">
        <f t="shared" si="70"/>
        <v>0</v>
      </c>
      <c r="Y223" s="16">
        <f t="shared" si="70"/>
        <v>0</v>
      </c>
      <c r="Z223" s="16">
        <f t="shared" si="70"/>
        <v>0</v>
      </c>
      <c r="AA223" s="16">
        <f t="shared" si="70"/>
        <v>0</v>
      </c>
      <c r="AB223" s="16">
        <f t="shared" si="70"/>
        <v>0</v>
      </c>
      <c r="AC223" s="16">
        <f t="shared" si="70"/>
        <v>0</v>
      </c>
      <c r="AD223" s="16">
        <f t="shared" si="70"/>
        <v>0</v>
      </c>
      <c r="AE223" s="16">
        <f t="shared" si="70"/>
        <v>0</v>
      </c>
      <c r="AF223" s="16">
        <f t="shared" si="70"/>
        <v>0</v>
      </c>
      <c r="AG223" s="16">
        <f t="shared" si="70"/>
        <v>0</v>
      </c>
      <c r="AH223" s="16">
        <f t="shared" si="70"/>
        <v>0</v>
      </c>
      <c r="AI223" s="16">
        <f t="shared" si="70"/>
        <v>0</v>
      </c>
      <c r="AJ223" s="16">
        <f t="shared" si="70"/>
        <v>0</v>
      </c>
      <c r="AK223" s="16">
        <f t="shared" si="70"/>
        <v>0</v>
      </c>
      <c r="AL223" s="16">
        <f t="shared" si="70"/>
        <v>0</v>
      </c>
      <c r="AM223" s="16">
        <f t="shared" si="70"/>
        <v>0</v>
      </c>
      <c r="AN223" s="16">
        <f t="shared" si="70"/>
        <v>0</v>
      </c>
      <c r="AO223" s="16">
        <f t="shared" si="70"/>
        <v>0</v>
      </c>
      <c r="AP223" s="16">
        <f t="shared" si="70"/>
        <v>0</v>
      </c>
      <c r="AQ223" s="16">
        <f t="shared" si="70"/>
        <v>0</v>
      </c>
      <c r="AR223" s="16">
        <f t="shared" si="70"/>
        <v>0</v>
      </c>
      <c r="AS223" s="16">
        <f t="shared" si="70"/>
        <v>0</v>
      </c>
      <c r="AT223" s="16">
        <f t="shared" si="70"/>
        <v>0</v>
      </c>
      <c r="AU223" s="16">
        <f t="shared" si="70"/>
        <v>0</v>
      </c>
    </row>
    <row r="224" spans="1:47" ht="14.1" customHeight="1" x14ac:dyDescent="0.2">
      <c r="A224" s="27" t="s">
        <v>115</v>
      </c>
      <c r="B224" s="16">
        <f t="shared" si="65"/>
        <v>0</v>
      </c>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row>
    <row r="225" spans="1:47" ht="14.1" customHeight="1" x14ac:dyDescent="0.2">
      <c r="A225" s="27" t="s">
        <v>116</v>
      </c>
      <c r="B225" s="16">
        <f t="shared" si="65"/>
        <v>0</v>
      </c>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row>
    <row r="226" spans="1:47" ht="14.1" customHeight="1" x14ac:dyDescent="0.2">
      <c r="A226" s="14" t="s">
        <v>5</v>
      </c>
      <c r="B226" s="16">
        <f t="shared" si="65"/>
        <v>0</v>
      </c>
      <c r="C226" s="16">
        <f>+C227+C234</f>
        <v>0</v>
      </c>
      <c r="D226" s="16">
        <f t="shared" ref="D226:AU226" si="71">+D227+D234</f>
        <v>0</v>
      </c>
      <c r="E226" s="16">
        <f t="shared" si="71"/>
        <v>0</v>
      </c>
      <c r="F226" s="16">
        <f t="shared" si="71"/>
        <v>0</v>
      </c>
      <c r="G226" s="16">
        <f t="shared" si="71"/>
        <v>0</v>
      </c>
      <c r="H226" s="16">
        <f t="shared" si="71"/>
        <v>0</v>
      </c>
      <c r="I226" s="16">
        <f t="shared" si="71"/>
        <v>0</v>
      </c>
      <c r="J226" s="16">
        <f t="shared" si="71"/>
        <v>0</v>
      </c>
      <c r="K226" s="16">
        <f t="shared" si="71"/>
        <v>0</v>
      </c>
      <c r="L226" s="16">
        <f t="shared" si="71"/>
        <v>0</v>
      </c>
      <c r="M226" s="16">
        <f t="shared" si="71"/>
        <v>0</v>
      </c>
      <c r="N226" s="16">
        <f t="shared" si="71"/>
        <v>0</v>
      </c>
      <c r="O226" s="16">
        <f t="shared" si="71"/>
        <v>0</v>
      </c>
      <c r="P226" s="16">
        <f t="shared" si="71"/>
        <v>0</v>
      </c>
      <c r="Q226" s="16">
        <f t="shared" si="71"/>
        <v>0</v>
      </c>
      <c r="R226" s="16">
        <f t="shared" si="71"/>
        <v>0</v>
      </c>
      <c r="S226" s="16">
        <f t="shared" si="71"/>
        <v>0</v>
      </c>
      <c r="T226" s="16">
        <f t="shared" si="71"/>
        <v>0</v>
      </c>
      <c r="U226" s="16">
        <f t="shared" si="71"/>
        <v>0</v>
      </c>
      <c r="V226" s="16">
        <f t="shared" si="71"/>
        <v>0</v>
      </c>
      <c r="W226" s="16">
        <f t="shared" si="71"/>
        <v>0</v>
      </c>
      <c r="X226" s="16">
        <f t="shared" si="71"/>
        <v>0</v>
      </c>
      <c r="Y226" s="16">
        <f t="shared" si="71"/>
        <v>0</v>
      </c>
      <c r="Z226" s="16">
        <f t="shared" si="71"/>
        <v>0</v>
      </c>
      <c r="AA226" s="16">
        <f t="shared" si="71"/>
        <v>0</v>
      </c>
      <c r="AB226" s="16">
        <f t="shared" si="71"/>
        <v>0</v>
      </c>
      <c r="AC226" s="16">
        <f t="shared" si="71"/>
        <v>0</v>
      </c>
      <c r="AD226" s="16">
        <f t="shared" si="71"/>
        <v>0</v>
      </c>
      <c r="AE226" s="16">
        <f t="shared" si="71"/>
        <v>0</v>
      </c>
      <c r="AF226" s="16">
        <f t="shared" si="71"/>
        <v>0</v>
      </c>
      <c r="AG226" s="16">
        <f t="shared" si="71"/>
        <v>0</v>
      </c>
      <c r="AH226" s="16">
        <f t="shared" si="71"/>
        <v>0</v>
      </c>
      <c r="AI226" s="16">
        <f t="shared" si="71"/>
        <v>0</v>
      </c>
      <c r="AJ226" s="16">
        <f t="shared" si="71"/>
        <v>0</v>
      </c>
      <c r="AK226" s="16">
        <f t="shared" si="71"/>
        <v>0</v>
      </c>
      <c r="AL226" s="16">
        <f t="shared" si="71"/>
        <v>0</v>
      </c>
      <c r="AM226" s="16">
        <f t="shared" si="71"/>
        <v>0</v>
      </c>
      <c r="AN226" s="16">
        <f t="shared" si="71"/>
        <v>0</v>
      </c>
      <c r="AO226" s="16">
        <f t="shared" si="71"/>
        <v>0</v>
      </c>
      <c r="AP226" s="16">
        <f t="shared" si="71"/>
        <v>0</v>
      </c>
      <c r="AQ226" s="16">
        <f t="shared" si="71"/>
        <v>0</v>
      </c>
      <c r="AR226" s="16">
        <f t="shared" si="71"/>
        <v>0</v>
      </c>
      <c r="AS226" s="16">
        <f t="shared" si="71"/>
        <v>0</v>
      </c>
      <c r="AT226" s="16">
        <f t="shared" si="71"/>
        <v>0</v>
      </c>
      <c r="AU226" s="16">
        <f t="shared" si="71"/>
        <v>0</v>
      </c>
    </row>
    <row r="227" spans="1:47" ht="14.1" customHeight="1" x14ac:dyDescent="0.2">
      <c r="A227" s="12" t="s">
        <v>140</v>
      </c>
      <c r="B227" s="16">
        <f t="shared" si="65"/>
        <v>0</v>
      </c>
      <c r="C227" s="16">
        <f>+C228+C229+C232+C233</f>
        <v>0</v>
      </c>
      <c r="D227" s="16">
        <f t="shared" ref="D227:AU227" si="72">+D228+D229+D232+D233</f>
        <v>0</v>
      </c>
      <c r="E227" s="16">
        <f t="shared" si="72"/>
        <v>0</v>
      </c>
      <c r="F227" s="16">
        <f t="shared" si="72"/>
        <v>0</v>
      </c>
      <c r="G227" s="16">
        <f t="shared" si="72"/>
        <v>0</v>
      </c>
      <c r="H227" s="16">
        <f t="shared" si="72"/>
        <v>0</v>
      </c>
      <c r="I227" s="16">
        <f t="shared" si="72"/>
        <v>0</v>
      </c>
      <c r="J227" s="16">
        <f t="shared" si="72"/>
        <v>0</v>
      </c>
      <c r="K227" s="16">
        <f t="shared" si="72"/>
        <v>0</v>
      </c>
      <c r="L227" s="16">
        <f t="shared" si="72"/>
        <v>0</v>
      </c>
      <c r="M227" s="16">
        <f t="shared" si="72"/>
        <v>0</v>
      </c>
      <c r="N227" s="16">
        <f t="shared" si="72"/>
        <v>0</v>
      </c>
      <c r="O227" s="16">
        <f t="shared" si="72"/>
        <v>0</v>
      </c>
      <c r="P227" s="16">
        <f t="shared" si="72"/>
        <v>0</v>
      </c>
      <c r="Q227" s="16">
        <f t="shared" si="72"/>
        <v>0</v>
      </c>
      <c r="R227" s="16">
        <f t="shared" si="72"/>
        <v>0</v>
      </c>
      <c r="S227" s="16">
        <f t="shared" si="72"/>
        <v>0</v>
      </c>
      <c r="T227" s="16">
        <f t="shared" si="72"/>
        <v>0</v>
      </c>
      <c r="U227" s="16">
        <f t="shared" si="72"/>
        <v>0</v>
      </c>
      <c r="V227" s="16">
        <f t="shared" si="72"/>
        <v>0</v>
      </c>
      <c r="W227" s="16">
        <f t="shared" si="72"/>
        <v>0</v>
      </c>
      <c r="X227" s="16">
        <f t="shared" si="72"/>
        <v>0</v>
      </c>
      <c r="Y227" s="16">
        <f t="shared" si="72"/>
        <v>0</v>
      </c>
      <c r="Z227" s="16">
        <f t="shared" si="72"/>
        <v>0</v>
      </c>
      <c r="AA227" s="16">
        <f t="shared" si="72"/>
        <v>0</v>
      </c>
      <c r="AB227" s="16">
        <f t="shared" si="72"/>
        <v>0</v>
      </c>
      <c r="AC227" s="16">
        <f t="shared" si="72"/>
        <v>0</v>
      </c>
      <c r="AD227" s="16">
        <f t="shared" si="72"/>
        <v>0</v>
      </c>
      <c r="AE227" s="16">
        <f t="shared" si="72"/>
        <v>0</v>
      </c>
      <c r="AF227" s="16">
        <f t="shared" si="72"/>
        <v>0</v>
      </c>
      <c r="AG227" s="16">
        <f t="shared" si="72"/>
        <v>0</v>
      </c>
      <c r="AH227" s="16">
        <f t="shared" si="72"/>
        <v>0</v>
      </c>
      <c r="AI227" s="16">
        <f t="shared" si="72"/>
        <v>0</v>
      </c>
      <c r="AJ227" s="16">
        <f t="shared" si="72"/>
        <v>0</v>
      </c>
      <c r="AK227" s="16">
        <f t="shared" si="72"/>
        <v>0</v>
      </c>
      <c r="AL227" s="16">
        <f t="shared" si="72"/>
        <v>0</v>
      </c>
      <c r="AM227" s="16">
        <f t="shared" si="72"/>
        <v>0</v>
      </c>
      <c r="AN227" s="16">
        <f t="shared" si="72"/>
        <v>0</v>
      </c>
      <c r="AO227" s="16">
        <f t="shared" si="72"/>
        <v>0</v>
      </c>
      <c r="AP227" s="16">
        <f t="shared" si="72"/>
        <v>0</v>
      </c>
      <c r="AQ227" s="16">
        <f t="shared" si="72"/>
        <v>0</v>
      </c>
      <c r="AR227" s="16">
        <f t="shared" si="72"/>
        <v>0</v>
      </c>
      <c r="AS227" s="16">
        <f t="shared" si="72"/>
        <v>0</v>
      </c>
      <c r="AT227" s="16">
        <f t="shared" si="72"/>
        <v>0</v>
      </c>
      <c r="AU227" s="16">
        <f t="shared" si="72"/>
        <v>0</v>
      </c>
    </row>
    <row r="228" spans="1:47" ht="14.1" customHeight="1" x14ac:dyDescent="0.2">
      <c r="A228" s="27" t="s">
        <v>118</v>
      </c>
      <c r="B228" s="16">
        <f t="shared" si="65"/>
        <v>0</v>
      </c>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row>
    <row r="229" spans="1:47" ht="14.1" customHeight="1" x14ac:dyDescent="0.2">
      <c r="A229" s="27" t="s">
        <v>119</v>
      </c>
      <c r="B229" s="16">
        <f t="shared" si="65"/>
        <v>0</v>
      </c>
      <c r="C229" s="16">
        <f>+C230+C231</f>
        <v>0</v>
      </c>
      <c r="D229" s="16">
        <f t="shared" ref="D229:AU229" si="73">+D230+D231</f>
        <v>0</v>
      </c>
      <c r="E229" s="16">
        <f t="shared" si="73"/>
        <v>0</v>
      </c>
      <c r="F229" s="16">
        <f t="shared" si="73"/>
        <v>0</v>
      </c>
      <c r="G229" s="16">
        <f t="shared" si="73"/>
        <v>0</v>
      </c>
      <c r="H229" s="16">
        <f t="shared" si="73"/>
        <v>0</v>
      </c>
      <c r="I229" s="16">
        <f t="shared" si="73"/>
        <v>0</v>
      </c>
      <c r="J229" s="16">
        <f t="shared" si="73"/>
        <v>0</v>
      </c>
      <c r="K229" s="16">
        <f t="shared" si="73"/>
        <v>0</v>
      </c>
      <c r="L229" s="16">
        <f t="shared" si="73"/>
        <v>0</v>
      </c>
      <c r="M229" s="16">
        <f t="shared" si="73"/>
        <v>0</v>
      </c>
      <c r="N229" s="16">
        <f t="shared" si="73"/>
        <v>0</v>
      </c>
      <c r="O229" s="16">
        <f t="shared" si="73"/>
        <v>0</v>
      </c>
      <c r="P229" s="16">
        <f t="shared" si="73"/>
        <v>0</v>
      </c>
      <c r="Q229" s="16">
        <f t="shared" si="73"/>
        <v>0</v>
      </c>
      <c r="R229" s="16">
        <f t="shared" si="73"/>
        <v>0</v>
      </c>
      <c r="S229" s="16">
        <f t="shared" si="73"/>
        <v>0</v>
      </c>
      <c r="T229" s="16">
        <f t="shared" si="73"/>
        <v>0</v>
      </c>
      <c r="U229" s="16">
        <f t="shared" si="73"/>
        <v>0</v>
      </c>
      <c r="V229" s="16">
        <f t="shared" si="73"/>
        <v>0</v>
      </c>
      <c r="W229" s="16">
        <f t="shared" si="73"/>
        <v>0</v>
      </c>
      <c r="X229" s="16">
        <f t="shared" si="73"/>
        <v>0</v>
      </c>
      <c r="Y229" s="16">
        <f t="shared" si="73"/>
        <v>0</v>
      </c>
      <c r="Z229" s="16">
        <f t="shared" si="73"/>
        <v>0</v>
      </c>
      <c r="AA229" s="16">
        <f t="shared" si="73"/>
        <v>0</v>
      </c>
      <c r="AB229" s="16">
        <f t="shared" si="73"/>
        <v>0</v>
      </c>
      <c r="AC229" s="16">
        <f t="shared" si="73"/>
        <v>0</v>
      </c>
      <c r="AD229" s="16">
        <f t="shared" si="73"/>
        <v>0</v>
      </c>
      <c r="AE229" s="16">
        <f t="shared" si="73"/>
        <v>0</v>
      </c>
      <c r="AF229" s="16">
        <f t="shared" si="73"/>
        <v>0</v>
      </c>
      <c r="AG229" s="16">
        <f t="shared" si="73"/>
        <v>0</v>
      </c>
      <c r="AH229" s="16">
        <f t="shared" si="73"/>
        <v>0</v>
      </c>
      <c r="AI229" s="16">
        <f t="shared" si="73"/>
        <v>0</v>
      </c>
      <c r="AJ229" s="16">
        <f t="shared" si="73"/>
        <v>0</v>
      </c>
      <c r="AK229" s="16">
        <f t="shared" si="73"/>
        <v>0</v>
      </c>
      <c r="AL229" s="16">
        <f t="shared" si="73"/>
        <v>0</v>
      </c>
      <c r="AM229" s="16">
        <f t="shared" si="73"/>
        <v>0</v>
      </c>
      <c r="AN229" s="16">
        <f t="shared" si="73"/>
        <v>0</v>
      </c>
      <c r="AO229" s="16">
        <f t="shared" si="73"/>
        <v>0</v>
      </c>
      <c r="AP229" s="16">
        <f t="shared" si="73"/>
        <v>0</v>
      </c>
      <c r="AQ229" s="16">
        <f t="shared" si="73"/>
        <v>0</v>
      </c>
      <c r="AR229" s="16">
        <f t="shared" si="73"/>
        <v>0</v>
      </c>
      <c r="AS229" s="16">
        <f t="shared" si="73"/>
        <v>0</v>
      </c>
      <c r="AT229" s="16">
        <f t="shared" si="73"/>
        <v>0</v>
      </c>
      <c r="AU229" s="16">
        <f t="shared" si="73"/>
        <v>0</v>
      </c>
    </row>
    <row r="230" spans="1:47" ht="14.1" customHeight="1" x14ac:dyDescent="0.2">
      <c r="A230" s="31" t="s">
        <v>144</v>
      </c>
      <c r="B230" s="16">
        <f t="shared" si="65"/>
        <v>0</v>
      </c>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row>
    <row r="231" spans="1:47" ht="14.1" customHeight="1" x14ac:dyDescent="0.2">
      <c r="A231" s="31" t="s">
        <v>120</v>
      </c>
      <c r="B231" s="16">
        <f t="shared" si="65"/>
        <v>0</v>
      </c>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row>
    <row r="232" spans="1:47" ht="14.1" customHeight="1" x14ac:dyDescent="0.2">
      <c r="A232" s="27" t="s">
        <v>121</v>
      </c>
      <c r="B232" s="16">
        <f t="shared" si="65"/>
        <v>0</v>
      </c>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row>
    <row r="233" spans="1:47" ht="14.1" customHeight="1" x14ac:dyDescent="0.2">
      <c r="A233" s="27" t="s">
        <v>122</v>
      </c>
      <c r="B233" s="16">
        <f t="shared" si="65"/>
        <v>0</v>
      </c>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row>
    <row r="234" spans="1:47" ht="14.1" customHeight="1" x14ac:dyDescent="0.2">
      <c r="A234" s="12" t="s">
        <v>129</v>
      </c>
      <c r="B234" s="16">
        <f t="shared" si="65"/>
        <v>0</v>
      </c>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row>
    <row r="235" spans="1:47" ht="14.1" customHeight="1" x14ac:dyDescent="0.2">
      <c r="A235" s="14" t="s">
        <v>6</v>
      </c>
      <c r="B235" s="16">
        <f t="shared" si="65"/>
        <v>0</v>
      </c>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row>
    <row r="236" spans="1:47" ht="14.1" customHeight="1" x14ac:dyDescent="0.2">
      <c r="A236" s="12" t="s">
        <v>124</v>
      </c>
      <c r="B236" s="16">
        <f t="shared" si="65"/>
        <v>0</v>
      </c>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row>
    <row r="237" spans="1:47" ht="14.1" customHeight="1" x14ac:dyDescent="0.2">
      <c r="A237" s="12" t="s">
        <v>125</v>
      </c>
      <c r="B237" s="16">
        <f t="shared" si="65"/>
        <v>0</v>
      </c>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row>
    <row r="238" spans="1:47" ht="14.1" customHeight="1" x14ac:dyDescent="0.2">
      <c r="A238" s="12" t="s">
        <v>99</v>
      </c>
      <c r="B238" s="16">
        <f t="shared" si="65"/>
        <v>0</v>
      </c>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row>
    <row r="239" spans="1:47" ht="14.1" customHeight="1" x14ac:dyDescent="0.2">
      <c r="A239" s="14" t="s">
        <v>32</v>
      </c>
      <c r="B239" s="16">
        <f t="shared" si="65"/>
        <v>0</v>
      </c>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row>
    <row r="240" spans="1:47" ht="14.1" customHeight="1" x14ac:dyDescent="0.2">
      <c r="A240" s="14" t="s">
        <v>33</v>
      </c>
      <c r="B240" s="16">
        <f t="shared" si="65"/>
        <v>0</v>
      </c>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row>
    <row r="241" spans="1:47" ht="14.1" customHeight="1" x14ac:dyDescent="0.2">
      <c r="A241" s="14" t="s">
        <v>34</v>
      </c>
      <c r="B241" s="16">
        <f t="shared" si="65"/>
        <v>0</v>
      </c>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row>
    <row r="242" spans="1:47" ht="14.1" customHeight="1" x14ac:dyDescent="0.2">
      <c r="A242" s="14" t="s">
        <v>11</v>
      </c>
      <c r="B242" s="16">
        <f t="shared" si="65"/>
        <v>0</v>
      </c>
      <c r="C242" s="16">
        <f>SUM(C243:C247)</f>
        <v>0</v>
      </c>
      <c r="D242" s="16">
        <f t="shared" ref="D242:AU242" si="74">SUM(D243:D247)</f>
        <v>0</v>
      </c>
      <c r="E242" s="16">
        <f t="shared" si="74"/>
        <v>0</v>
      </c>
      <c r="F242" s="16">
        <f t="shared" si="74"/>
        <v>0</v>
      </c>
      <c r="G242" s="16">
        <f t="shared" si="74"/>
        <v>0</v>
      </c>
      <c r="H242" s="16">
        <f t="shared" si="74"/>
        <v>0</v>
      </c>
      <c r="I242" s="16">
        <f t="shared" si="74"/>
        <v>0</v>
      </c>
      <c r="J242" s="16">
        <f t="shared" si="74"/>
        <v>0</v>
      </c>
      <c r="K242" s="16">
        <f t="shared" si="74"/>
        <v>0</v>
      </c>
      <c r="L242" s="16">
        <f t="shared" si="74"/>
        <v>0</v>
      </c>
      <c r="M242" s="16">
        <f t="shared" si="74"/>
        <v>0</v>
      </c>
      <c r="N242" s="16">
        <f t="shared" si="74"/>
        <v>0</v>
      </c>
      <c r="O242" s="16">
        <f t="shared" si="74"/>
        <v>0</v>
      </c>
      <c r="P242" s="16">
        <f t="shared" si="74"/>
        <v>0</v>
      </c>
      <c r="Q242" s="16">
        <f t="shared" si="74"/>
        <v>0</v>
      </c>
      <c r="R242" s="16">
        <f t="shared" si="74"/>
        <v>0</v>
      </c>
      <c r="S242" s="16">
        <f t="shared" si="74"/>
        <v>0</v>
      </c>
      <c r="T242" s="16">
        <f t="shared" si="74"/>
        <v>0</v>
      </c>
      <c r="U242" s="16">
        <f t="shared" si="74"/>
        <v>0</v>
      </c>
      <c r="V242" s="16">
        <f t="shared" si="74"/>
        <v>0</v>
      </c>
      <c r="W242" s="16">
        <f t="shared" si="74"/>
        <v>0</v>
      </c>
      <c r="X242" s="16">
        <f t="shared" si="74"/>
        <v>0</v>
      </c>
      <c r="Y242" s="16">
        <f t="shared" si="74"/>
        <v>0</v>
      </c>
      <c r="Z242" s="16">
        <f t="shared" si="74"/>
        <v>0</v>
      </c>
      <c r="AA242" s="16">
        <f t="shared" si="74"/>
        <v>0</v>
      </c>
      <c r="AB242" s="16">
        <f t="shared" si="74"/>
        <v>0</v>
      </c>
      <c r="AC242" s="16">
        <f t="shared" si="74"/>
        <v>0</v>
      </c>
      <c r="AD242" s="16">
        <f t="shared" si="74"/>
        <v>0</v>
      </c>
      <c r="AE242" s="16">
        <f t="shared" si="74"/>
        <v>0</v>
      </c>
      <c r="AF242" s="16">
        <f t="shared" si="74"/>
        <v>0</v>
      </c>
      <c r="AG242" s="16">
        <f t="shared" si="74"/>
        <v>0</v>
      </c>
      <c r="AH242" s="16">
        <f t="shared" si="74"/>
        <v>0</v>
      </c>
      <c r="AI242" s="16">
        <f t="shared" si="74"/>
        <v>0</v>
      </c>
      <c r="AJ242" s="16">
        <f t="shared" si="74"/>
        <v>0</v>
      </c>
      <c r="AK242" s="16">
        <f t="shared" si="74"/>
        <v>0</v>
      </c>
      <c r="AL242" s="16">
        <f t="shared" si="74"/>
        <v>0</v>
      </c>
      <c r="AM242" s="16">
        <f t="shared" si="74"/>
        <v>0</v>
      </c>
      <c r="AN242" s="16">
        <f t="shared" si="74"/>
        <v>0</v>
      </c>
      <c r="AO242" s="16">
        <f t="shared" si="74"/>
        <v>0</v>
      </c>
      <c r="AP242" s="16">
        <f t="shared" si="74"/>
        <v>0</v>
      </c>
      <c r="AQ242" s="16">
        <f t="shared" si="74"/>
        <v>0</v>
      </c>
      <c r="AR242" s="16">
        <f t="shared" si="74"/>
        <v>0</v>
      </c>
      <c r="AS242" s="16">
        <f t="shared" si="74"/>
        <v>0</v>
      </c>
      <c r="AT242" s="16">
        <f t="shared" si="74"/>
        <v>0</v>
      </c>
      <c r="AU242" s="16">
        <f t="shared" si="74"/>
        <v>0</v>
      </c>
    </row>
    <row r="243" spans="1:47" ht="14.1" customHeight="1" x14ac:dyDescent="0.2">
      <c r="A243" s="12" t="s">
        <v>38</v>
      </c>
      <c r="B243" s="16">
        <f t="shared" si="65"/>
        <v>0</v>
      </c>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row>
    <row r="244" spans="1:47" ht="14.1" customHeight="1" x14ac:dyDescent="0.2">
      <c r="A244" s="12" t="s">
        <v>39</v>
      </c>
      <c r="B244" s="16">
        <f t="shared" si="65"/>
        <v>0</v>
      </c>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row>
    <row r="245" spans="1:47" ht="14.1" customHeight="1" x14ac:dyDescent="0.2">
      <c r="A245" s="12" t="s">
        <v>40</v>
      </c>
      <c r="B245" s="16">
        <f t="shared" si="65"/>
        <v>0</v>
      </c>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row>
    <row r="246" spans="1:47" ht="14.1" customHeight="1" x14ac:dyDescent="0.2">
      <c r="A246" s="12" t="s">
        <v>41</v>
      </c>
      <c r="B246" s="16">
        <f t="shared" si="65"/>
        <v>0</v>
      </c>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row>
    <row r="247" spans="1:47" ht="14.1" customHeight="1" x14ac:dyDescent="0.2">
      <c r="A247" s="12" t="s">
        <v>42</v>
      </c>
      <c r="B247" s="16">
        <f t="shared" si="65"/>
        <v>0</v>
      </c>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row>
    <row r="248" spans="1:47" ht="14.1" customHeight="1" x14ac:dyDescent="0.2">
      <c r="A248" s="14" t="s">
        <v>7</v>
      </c>
      <c r="B248" s="16">
        <f t="shared" si="65"/>
        <v>0</v>
      </c>
      <c r="C248" s="16">
        <f>+C249+C252</f>
        <v>0</v>
      </c>
      <c r="D248" s="16">
        <f t="shared" ref="D248:AU248" si="75">+D249+D252</f>
        <v>0</v>
      </c>
      <c r="E248" s="16">
        <f t="shared" si="75"/>
        <v>0</v>
      </c>
      <c r="F248" s="16">
        <f t="shared" si="75"/>
        <v>0</v>
      </c>
      <c r="G248" s="16">
        <f t="shared" si="75"/>
        <v>0</v>
      </c>
      <c r="H248" s="16">
        <f t="shared" si="75"/>
        <v>0</v>
      </c>
      <c r="I248" s="16">
        <f t="shared" si="75"/>
        <v>0</v>
      </c>
      <c r="J248" s="16">
        <f t="shared" si="75"/>
        <v>0</v>
      </c>
      <c r="K248" s="16">
        <f t="shared" si="75"/>
        <v>0</v>
      </c>
      <c r="L248" s="16">
        <f t="shared" si="75"/>
        <v>0</v>
      </c>
      <c r="M248" s="16">
        <f t="shared" si="75"/>
        <v>0</v>
      </c>
      <c r="N248" s="16">
        <f t="shared" si="75"/>
        <v>0</v>
      </c>
      <c r="O248" s="16">
        <f t="shared" si="75"/>
        <v>0</v>
      </c>
      <c r="P248" s="16">
        <f t="shared" si="75"/>
        <v>0</v>
      </c>
      <c r="Q248" s="16">
        <f t="shared" si="75"/>
        <v>0</v>
      </c>
      <c r="R248" s="16">
        <f t="shared" si="75"/>
        <v>0</v>
      </c>
      <c r="S248" s="16">
        <f t="shared" si="75"/>
        <v>0</v>
      </c>
      <c r="T248" s="16">
        <f t="shared" si="75"/>
        <v>0</v>
      </c>
      <c r="U248" s="16">
        <f t="shared" si="75"/>
        <v>0</v>
      </c>
      <c r="V248" s="16">
        <f t="shared" si="75"/>
        <v>0</v>
      </c>
      <c r="W248" s="16">
        <f t="shared" si="75"/>
        <v>0</v>
      </c>
      <c r="X248" s="16">
        <f t="shared" si="75"/>
        <v>0</v>
      </c>
      <c r="Y248" s="16">
        <f t="shared" si="75"/>
        <v>0</v>
      </c>
      <c r="Z248" s="16">
        <f t="shared" si="75"/>
        <v>0</v>
      </c>
      <c r="AA248" s="16">
        <f t="shared" si="75"/>
        <v>0</v>
      </c>
      <c r="AB248" s="16">
        <f t="shared" si="75"/>
        <v>0</v>
      </c>
      <c r="AC248" s="16">
        <f t="shared" si="75"/>
        <v>0</v>
      </c>
      <c r="AD248" s="16">
        <f t="shared" si="75"/>
        <v>0</v>
      </c>
      <c r="AE248" s="16">
        <f t="shared" si="75"/>
        <v>0</v>
      </c>
      <c r="AF248" s="16">
        <f t="shared" si="75"/>
        <v>0</v>
      </c>
      <c r="AG248" s="16">
        <f t="shared" si="75"/>
        <v>0</v>
      </c>
      <c r="AH248" s="16">
        <f t="shared" si="75"/>
        <v>0</v>
      </c>
      <c r="AI248" s="16">
        <f t="shared" si="75"/>
        <v>0</v>
      </c>
      <c r="AJ248" s="16">
        <f t="shared" si="75"/>
        <v>0</v>
      </c>
      <c r="AK248" s="16">
        <f t="shared" si="75"/>
        <v>0</v>
      </c>
      <c r="AL248" s="16">
        <f t="shared" si="75"/>
        <v>0</v>
      </c>
      <c r="AM248" s="16">
        <f t="shared" si="75"/>
        <v>0</v>
      </c>
      <c r="AN248" s="16">
        <f t="shared" si="75"/>
        <v>0</v>
      </c>
      <c r="AO248" s="16">
        <f t="shared" si="75"/>
        <v>0</v>
      </c>
      <c r="AP248" s="16">
        <f t="shared" si="75"/>
        <v>0</v>
      </c>
      <c r="AQ248" s="16">
        <f t="shared" si="75"/>
        <v>0</v>
      </c>
      <c r="AR248" s="16">
        <f t="shared" si="75"/>
        <v>0</v>
      </c>
      <c r="AS248" s="16">
        <f t="shared" si="75"/>
        <v>0</v>
      </c>
      <c r="AT248" s="16">
        <f t="shared" si="75"/>
        <v>0</v>
      </c>
      <c r="AU248" s="16">
        <f t="shared" si="75"/>
        <v>0</v>
      </c>
    </row>
    <row r="249" spans="1:47" ht="14.1" customHeight="1" x14ac:dyDescent="0.2">
      <c r="A249" s="26" t="s">
        <v>44</v>
      </c>
      <c r="B249" s="16">
        <f t="shared" si="65"/>
        <v>0</v>
      </c>
      <c r="C249" s="16">
        <f>+C250+C251</f>
        <v>0</v>
      </c>
      <c r="D249" s="16">
        <f t="shared" ref="D249:AU249" si="76">+D250+D251</f>
        <v>0</v>
      </c>
      <c r="E249" s="16">
        <f t="shared" si="76"/>
        <v>0</v>
      </c>
      <c r="F249" s="16">
        <f t="shared" si="76"/>
        <v>0</v>
      </c>
      <c r="G249" s="16">
        <f t="shared" si="76"/>
        <v>0</v>
      </c>
      <c r="H249" s="16">
        <f t="shared" si="76"/>
        <v>0</v>
      </c>
      <c r="I249" s="16">
        <f t="shared" si="76"/>
        <v>0</v>
      </c>
      <c r="J249" s="16">
        <f t="shared" si="76"/>
        <v>0</v>
      </c>
      <c r="K249" s="16">
        <f t="shared" si="76"/>
        <v>0</v>
      </c>
      <c r="L249" s="16">
        <f t="shared" si="76"/>
        <v>0</v>
      </c>
      <c r="M249" s="16">
        <f t="shared" si="76"/>
        <v>0</v>
      </c>
      <c r="N249" s="16">
        <f t="shared" si="76"/>
        <v>0</v>
      </c>
      <c r="O249" s="16">
        <f t="shared" si="76"/>
        <v>0</v>
      </c>
      <c r="P249" s="16">
        <f t="shared" si="76"/>
        <v>0</v>
      </c>
      <c r="Q249" s="16">
        <f t="shared" si="76"/>
        <v>0</v>
      </c>
      <c r="R249" s="16">
        <f t="shared" si="76"/>
        <v>0</v>
      </c>
      <c r="S249" s="16">
        <f t="shared" si="76"/>
        <v>0</v>
      </c>
      <c r="T249" s="16">
        <f t="shared" si="76"/>
        <v>0</v>
      </c>
      <c r="U249" s="16">
        <f t="shared" si="76"/>
        <v>0</v>
      </c>
      <c r="V249" s="16">
        <f t="shared" si="76"/>
        <v>0</v>
      </c>
      <c r="W249" s="16">
        <f t="shared" si="76"/>
        <v>0</v>
      </c>
      <c r="X249" s="16">
        <f t="shared" si="76"/>
        <v>0</v>
      </c>
      <c r="Y249" s="16">
        <f t="shared" si="76"/>
        <v>0</v>
      </c>
      <c r="Z249" s="16">
        <f t="shared" si="76"/>
        <v>0</v>
      </c>
      <c r="AA249" s="16">
        <f t="shared" si="76"/>
        <v>0</v>
      </c>
      <c r="AB249" s="16">
        <f t="shared" si="76"/>
        <v>0</v>
      </c>
      <c r="AC249" s="16">
        <f t="shared" si="76"/>
        <v>0</v>
      </c>
      <c r="AD249" s="16">
        <f t="shared" si="76"/>
        <v>0</v>
      </c>
      <c r="AE249" s="16">
        <f t="shared" si="76"/>
        <v>0</v>
      </c>
      <c r="AF249" s="16">
        <f t="shared" si="76"/>
        <v>0</v>
      </c>
      <c r="AG249" s="16">
        <f t="shared" si="76"/>
        <v>0</v>
      </c>
      <c r="AH249" s="16">
        <f t="shared" si="76"/>
        <v>0</v>
      </c>
      <c r="AI249" s="16">
        <f t="shared" si="76"/>
        <v>0</v>
      </c>
      <c r="AJ249" s="16">
        <f t="shared" si="76"/>
        <v>0</v>
      </c>
      <c r="AK249" s="16">
        <f t="shared" si="76"/>
        <v>0</v>
      </c>
      <c r="AL249" s="16">
        <f t="shared" si="76"/>
        <v>0</v>
      </c>
      <c r="AM249" s="16">
        <f t="shared" si="76"/>
        <v>0</v>
      </c>
      <c r="AN249" s="16">
        <f t="shared" si="76"/>
        <v>0</v>
      </c>
      <c r="AO249" s="16">
        <f t="shared" si="76"/>
        <v>0</v>
      </c>
      <c r="AP249" s="16">
        <f t="shared" si="76"/>
        <v>0</v>
      </c>
      <c r="AQ249" s="16">
        <f t="shared" si="76"/>
        <v>0</v>
      </c>
      <c r="AR249" s="16">
        <f t="shared" si="76"/>
        <v>0</v>
      </c>
      <c r="AS249" s="16">
        <f t="shared" si="76"/>
        <v>0</v>
      </c>
      <c r="AT249" s="16">
        <f t="shared" si="76"/>
        <v>0</v>
      </c>
      <c r="AU249" s="16">
        <f t="shared" si="76"/>
        <v>0</v>
      </c>
    </row>
    <row r="250" spans="1:47" ht="14.1" customHeight="1" x14ac:dyDescent="0.2">
      <c r="A250" s="27" t="s">
        <v>36</v>
      </c>
      <c r="B250" s="16">
        <f t="shared" si="65"/>
        <v>0</v>
      </c>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row>
    <row r="251" spans="1:47" ht="14.1" customHeight="1" x14ac:dyDescent="0.2">
      <c r="A251" s="27" t="s">
        <v>37</v>
      </c>
      <c r="B251" s="16">
        <f t="shared" si="65"/>
        <v>0</v>
      </c>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row>
    <row r="252" spans="1:47" ht="14.1" customHeight="1" x14ac:dyDescent="0.2">
      <c r="A252" s="26" t="s">
        <v>244</v>
      </c>
      <c r="B252" s="16">
        <f t="shared" si="65"/>
        <v>0</v>
      </c>
      <c r="C252" s="16">
        <f>+C253+C254+C255</f>
        <v>0</v>
      </c>
      <c r="D252" s="16">
        <f t="shared" ref="D252:AU252" si="77">+D253+D254+D255</f>
        <v>0</v>
      </c>
      <c r="E252" s="16">
        <f t="shared" si="77"/>
        <v>0</v>
      </c>
      <c r="F252" s="16">
        <f t="shared" si="77"/>
        <v>0</v>
      </c>
      <c r="G252" s="16">
        <f t="shared" si="77"/>
        <v>0</v>
      </c>
      <c r="H252" s="16">
        <f t="shared" si="77"/>
        <v>0</v>
      </c>
      <c r="I252" s="16">
        <f t="shared" si="77"/>
        <v>0</v>
      </c>
      <c r="J252" s="16">
        <f t="shared" si="77"/>
        <v>0</v>
      </c>
      <c r="K252" s="16">
        <f t="shared" si="77"/>
        <v>0</v>
      </c>
      <c r="L252" s="16">
        <f t="shared" si="77"/>
        <v>0</v>
      </c>
      <c r="M252" s="16">
        <f t="shared" si="77"/>
        <v>0</v>
      </c>
      <c r="N252" s="16">
        <f t="shared" si="77"/>
        <v>0</v>
      </c>
      <c r="O252" s="16">
        <f t="shared" si="77"/>
        <v>0</v>
      </c>
      <c r="P252" s="16">
        <f t="shared" si="77"/>
        <v>0</v>
      </c>
      <c r="Q252" s="16">
        <f t="shared" si="77"/>
        <v>0</v>
      </c>
      <c r="R252" s="16">
        <f t="shared" si="77"/>
        <v>0</v>
      </c>
      <c r="S252" s="16">
        <f t="shared" si="77"/>
        <v>0</v>
      </c>
      <c r="T252" s="16">
        <f t="shared" si="77"/>
        <v>0</v>
      </c>
      <c r="U252" s="16">
        <f t="shared" si="77"/>
        <v>0</v>
      </c>
      <c r="V252" s="16">
        <f t="shared" si="77"/>
        <v>0</v>
      </c>
      <c r="W252" s="16">
        <f t="shared" si="77"/>
        <v>0</v>
      </c>
      <c r="X252" s="16">
        <f t="shared" si="77"/>
        <v>0</v>
      </c>
      <c r="Y252" s="16">
        <f t="shared" si="77"/>
        <v>0</v>
      </c>
      <c r="Z252" s="16">
        <f t="shared" si="77"/>
        <v>0</v>
      </c>
      <c r="AA252" s="16">
        <f t="shared" si="77"/>
        <v>0</v>
      </c>
      <c r="AB252" s="16">
        <f t="shared" si="77"/>
        <v>0</v>
      </c>
      <c r="AC252" s="16">
        <f t="shared" si="77"/>
        <v>0</v>
      </c>
      <c r="AD252" s="16">
        <f t="shared" si="77"/>
        <v>0</v>
      </c>
      <c r="AE252" s="16">
        <f t="shared" si="77"/>
        <v>0</v>
      </c>
      <c r="AF252" s="16">
        <f t="shared" si="77"/>
        <v>0</v>
      </c>
      <c r="AG252" s="16">
        <f t="shared" si="77"/>
        <v>0</v>
      </c>
      <c r="AH252" s="16">
        <f t="shared" si="77"/>
        <v>0</v>
      </c>
      <c r="AI252" s="16">
        <f t="shared" si="77"/>
        <v>0</v>
      </c>
      <c r="AJ252" s="16">
        <f t="shared" si="77"/>
        <v>0</v>
      </c>
      <c r="AK252" s="16">
        <f t="shared" si="77"/>
        <v>0</v>
      </c>
      <c r="AL252" s="16">
        <f t="shared" si="77"/>
        <v>0</v>
      </c>
      <c r="AM252" s="16">
        <f t="shared" si="77"/>
        <v>0</v>
      </c>
      <c r="AN252" s="16">
        <f t="shared" si="77"/>
        <v>0</v>
      </c>
      <c r="AO252" s="16">
        <f t="shared" si="77"/>
        <v>0</v>
      </c>
      <c r="AP252" s="16">
        <f t="shared" si="77"/>
        <v>0</v>
      </c>
      <c r="AQ252" s="16">
        <f t="shared" si="77"/>
        <v>0</v>
      </c>
      <c r="AR252" s="16">
        <f t="shared" si="77"/>
        <v>0</v>
      </c>
      <c r="AS252" s="16">
        <f t="shared" si="77"/>
        <v>0</v>
      </c>
      <c r="AT252" s="16">
        <f t="shared" si="77"/>
        <v>0</v>
      </c>
      <c r="AU252" s="16">
        <f t="shared" si="77"/>
        <v>0</v>
      </c>
    </row>
    <row r="253" spans="1:47" ht="14.1" customHeight="1" x14ac:dyDescent="0.2">
      <c r="A253" s="27" t="s">
        <v>20</v>
      </c>
      <c r="B253" s="16">
        <f t="shared" si="65"/>
        <v>0</v>
      </c>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row>
    <row r="254" spans="1:47" ht="14.1" customHeight="1" x14ac:dyDescent="0.2">
      <c r="A254" s="27" t="s">
        <v>245</v>
      </c>
      <c r="B254" s="16">
        <f t="shared" si="65"/>
        <v>0</v>
      </c>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row>
    <row r="255" spans="1:47" ht="14.1" customHeight="1" x14ac:dyDescent="0.2">
      <c r="A255" s="27" t="s">
        <v>21</v>
      </c>
      <c r="B255" s="16">
        <f t="shared" si="65"/>
        <v>0</v>
      </c>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row>
    <row r="256" spans="1:47" ht="14.1" customHeight="1" x14ac:dyDescent="0.2">
      <c r="A256" s="5" t="s">
        <v>130</v>
      </c>
      <c r="B256" s="16">
        <f t="shared" si="65"/>
        <v>0</v>
      </c>
      <c r="C256" s="16">
        <f>+SUM(C257:C264)</f>
        <v>0</v>
      </c>
      <c r="D256" s="16">
        <f t="shared" ref="D256:AU256" si="78">+SUM(D257:D264)</f>
        <v>0</v>
      </c>
      <c r="E256" s="16">
        <f t="shared" si="78"/>
        <v>0</v>
      </c>
      <c r="F256" s="16">
        <f t="shared" si="78"/>
        <v>0</v>
      </c>
      <c r="G256" s="16">
        <f t="shared" si="78"/>
        <v>0</v>
      </c>
      <c r="H256" s="16">
        <f t="shared" si="78"/>
        <v>0</v>
      </c>
      <c r="I256" s="16">
        <f t="shared" si="78"/>
        <v>0</v>
      </c>
      <c r="J256" s="16">
        <f t="shared" si="78"/>
        <v>0</v>
      </c>
      <c r="K256" s="16">
        <f t="shared" si="78"/>
        <v>0</v>
      </c>
      <c r="L256" s="16">
        <f t="shared" si="78"/>
        <v>0</v>
      </c>
      <c r="M256" s="16">
        <f t="shared" si="78"/>
        <v>0</v>
      </c>
      <c r="N256" s="16">
        <f t="shared" si="78"/>
        <v>0</v>
      </c>
      <c r="O256" s="16">
        <f t="shared" si="78"/>
        <v>0</v>
      </c>
      <c r="P256" s="16">
        <f t="shared" si="78"/>
        <v>0</v>
      </c>
      <c r="Q256" s="16">
        <f t="shared" si="78"/>
        <v>0</v>
      </c>
      <c r="R256" s="16">
        <f t="shared" si="78"/>
        <v>0</v>
      </c>
      <c r="S256" s="16">
        <f t="shared" si="78"/>
        <v>0</v>
      </c>
      <c r="T256" s="16">
        <f t="shared" si="78"/>
        <v>0</v>
      </c>
      <c r="U256" s="16">
        <f t="shared" si="78"/>
        <v>0</v>
      </c>
      <c r="V256" s="16">
        <f t="shared" si="78"/>
        <v>0</v>
      </c>
      <c r="W256" s="16">
        <f t="shared" si="78"/>
        <v>0</v>
      </c>
      <c r="X256" s="16">
        <f t="shared" si="78"/>
        <v>0</v>
      </c>
      <c r="Y256" s="16">
        <f t="shared" si="78"/>
        <v>0</v>
      </c>
      <c r="Z256" s="16">
        <f t="shared" si="78"/>
        <v>0</v>
      </c>
      <c r="AA256" s="16">
        <f t="shared" si="78"/>
        <v>0</v>
      </c>
      <c r="AB256" s="16">
        <f t="shared" si="78"/>
        <v>0</v>
      </c>
      <c r="AC256" s="16">
        <f t="shared" si="78"/>
        <v>0</v>
      </c>
      <c r="AD256" s="16">
        <f t="shared" si="78"/>
        <v>0</v>
      </c>
      <c r="AE256" s="16">
        <f t="shared" si="78"/>
        <v>0</v>
      </c>
      <c r="AF256" s="16">
        <f t="shared" si="78"/>
        <v>0</v>
      </c>
      <c r="AG256" s="16">
        <f t="shared" si="78"/>
        <v>0</v>
      </c>
      <c r="AH256" s="16">
        <f t="shared" si="78"/>
        <v>0</v>
      </c>
      <c r="AI256" s="16">
        <f t="shared" si="78"/>
        <v>0</v>
      </c>
      <c r="AJ256" s="16">
        <f t="shared" si="78"/>
        <v>0</v>
      </c>
      <c r="AK256" s="16">
        <f t="shared" si="78"/>
        <v>0</v>
      </c>
      <c r="AL256" s="16">
        <f t="shared" si="78"/>
        <v>0</v>
      </c>
      <c r="AM256" s="16">
        <f t="shared" si="78"/>
        <v>0</v>
      </c>
      <c r="AN256" s="16">
        <f t="shared" si="78"/>
        <v>0</v>
      </c>
      <c r="AO256" s="16">
        <f t="shared" si="78"/>
        <v>0</v>
      </c>
      <c r="AP256" s="16">
        <f t="shared" si="78"/>
        <v>0</v>
      </c>
      <c r="AQ256" s="16">
        <f t="shared" si="78"/>
        <v>0</v>
      </c>
      <c r="AR256" s="16">
        <f t="shared" si="78"/>
        <v>0</v>
      </c>
      <c r="AS256" s="16">
        <f t="shared" si="78"/>
        <v>0</v>
      </c>
      <c r="AT256" s="16">
        <f t="shared" si="78"/>
        <v>0</v>
      </c>
      <c r="AU256" s="16">
        <f t="shared" si="78"/>
        <v>0</v>
      </c>
    </row>
    <row r="257" spans="1:47" ht="14.1" customHeight="1" x14ac:dyDescent="0.2">
      <c r="A257" s="6" t="s">
        <v>131</v>
      </c>
      <c r="B257" s="16">
        <f t="shared" si="65"/>
        <v>0</v>
      </c>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row>
    <row r="258" spans="1:47" ht="14.1" customHeight="1" x14ac:dyDescent="0.2">
      <c r="A258" s="6" t="s">
        <v>132</v>
      </c>
      <c r="B258" s="16">
        <f t="shared" si="65"/>
        <v>0</v>
      </c>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row>
    <row r="259" spans="1:47" ht="14.1" customHeight="1" x14ac:dyDescent="0.2">
      <c r="A259" s="6" t="s">
        <v>133</v>
      </c>
      <c r="B259" s="16">
        <f t="shared" si="65"/>
        <v>0</v>
      </c>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row>
    <row r="260" spans="1:47" ht="14.1" customHeight="1" x14ac:dyDescent="0.2">
      <c r="A260" s="6" t="s">
        <v>134</v>
      </c>
      <c r="B260" s="16">
        <f t="shared" si="65"/>
        <v>0</v>
      </c>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row>
    <row r="261" spans="1:47" ht="14.1" customHeight="1" x14ac:dyDescent="0.2">
      <c r="A261" s="6" t="s">
        <v>135</v>
      </c>
      <c r="B261" s="16">
        <f t="shared" si="65"/>
        <v>0</v>
      </c>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row>
    <row r="262" spans="1:47" ht="14.1" customHeight="1" x14ac:dyDescent="0.2">
      <c r="A262" s="6" t="s">
        <v>136</v>
      </c>
      <c r="B262" s="16">
        <f t="shared" si="65"/>
        <v>0</v>
      </c>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row>
    <row r="263" spans="1:47" ht="14.1" customHeight="1" x14ac:dyDescent="0.2">
      <c r="A263" s="6" t="s">
        <v>137</v>
      </c>
      <c r="B263" s="16">
        <f t="shared" si="65"/>
        <v>0</v>
      </c>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row>
    <row r="264" spans="1:47" ht="14.1" customHeight="1" x14ac:dyDescent="0.2">
      <c r="A264" s="6" t="s">
        <v>138</v>
      </c>
      <c r="B264" s="16">
        <f>SUM(C264:AU264)</f>
        <v>0</v>
      </c>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row>
    <row r="265" spans="1:47" ht="14.1" customHeight="1" x14ac:dyDescent="0.2">
      <c r="A265" s="7" t="s">
        <v>27</v>
      </c>
      <c r="B265" s="16">
        <f>SUM(C265:AU265)</f>
        <v>0</v>
      </c>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row>
    <row r="266" spans="1:47" ht="14.1" customHeight="1" x14ac:dyDescent="0.2">
      <c r="A266" s="4" t="s">
        <v>22</v>
      </c>
      <c r="B266" s="16">
        <f>SUM(C266:AU266)</f>
        <v>0</v>
      </c>
      <c r="C266" s="16">
        <f t="shared" ref="C266:AU266" si="79">+C185+C214+C265</f>
        <v>0</v>
      </c>
      <c r="D266" s="16">
        <f t="shared" si="79"/>
        <v>0</v>
      </c>
      <c r="E266" s="16">
        <f t="shared" si="79"/>
        <v>0</v>
      </c>
      <c r="F266" s="16">
        <f t="shared" si="79"/>
        <v>0</v>
      </c>
      <c r="G266" s="16">
        <f t="shared" si="79"/>
        <v>0</v>
      </c>
      <c r="H266" s="16">
        <f t="shared" si="79"/>
        <v>0</v>
      </c>
      <c r="I266" s="16">
        <f t="shared" si="79"/>
        <v>0</v>
      </c>
      <c r="J266" s="16">
        <f t="shared" si="79"/>
        <v>0</v>
      </c>
      <c r="K266" s="16">
        <f t="shared" si="79"/>
        <v>0</v>
      </c>
      <c r="L266" s="16">
        <f t="shared" si="79"/>
        <v>0</v>
      </c>
      <c r="M266" s="16">
        <f t="shared" si="79"/>
        <v>0</v>
      </c>
      <c r="N266" s="16">
        <f t="shared" si="79"/>
        <v>0</v>
      </c>
      <c r="O266" s="16">
        <f t="shared" si="79"/>
        <v>0</v>
      </c>
      <c r="P266" s="16">
        <f t="shared" si="79"/>
        <v>0</v>
      </c>
      <c r="Q266" s="16">
        <f t="shared" si="79"/>
        <v>0</v>
      </c>
      <c r="R266" s="16">
        <f t="shared" si="79"/>
        <v>0</v>
      </c>
      <c r="S266" s="16">
        <f t="shared" si="79"/>
        <v>0</v>
      </c>
      <c r="T266" s="16">
        <f t="shared" si="79"/>
        <v>0</v>
      </c>
      <c r="U266" s="16">
        <f t="shared" si="79"/>
        <v>0</v>
      </c>
      <c r="V266" s="16">
        <f t="shared" si="79"/>
        <v>0</v>
      </c>
      <c r="W266" s="16">
        <f t="shared" si="79"/>
        <v>0</v>
      </c>
      <c r="X266" s="16">
        <f t="shared" si="79"/>
        <v>0</v>
      </c>
      <c r="Y266" s="16">
        <f t="shared" si="79"/>
        <v>0</v>
      </c>
      <c r="Z266" s="16">
        <f t="shared" si="79"/>
        <v>0</v>
      </c>
      <c r="AA266" s="16">
        <f t="shared" si="79"/>
        <v>0</v>
      </c>
      <c r="AB266" s="16">
        <f t="shared" si="79"/>
        <v>0</v>
      </c>
      <c r="AC266" s="16">
        <f t="shared" si="79"/>
        <v>0</v>
      </c>
      <c r="AD266" s="16">
        <f t="shared" si="79"/>
        <v>0</v>
      </c>
      <c r="AE266" s="16">
        <f t="shared" si="79"/>
        <v>0</v>
      </c>
      <c r="AF266" s="16">
        <f t="shared" si="79"/>
        <v>0</v>
      </c>
      <c r="AG266" s="16">
        <f t="shared" si="79"/>
        <v>0</v>
      </c>
      <c r="AH266" s="16">
        <f t="shared" si="79"/>
        <v>0</v>
      </c>
      <c r="AI266" s="16">
        <f t="shared" si="79"/>
        <v>0</v>
      </c>
      <c r="AJ266" s="16">
        <f t="shared" si="79"/>
        <v>0</v>
      </c>
      <c r="AK266" s="16">
        <f t="shared" si="79"/>
        <v>0</v>
      </c>
      <c r="AL266" s="16">
        <f t="shared" si="79"/>
        <v>0</v>
      </c>
      <c r="AM266" s="16">
        <f t="shared" si="79"/>
        <v>0</v>
      </c>
      <c r="AN266" s="16">
        <f t="shared" si="79"/>
        <v>0</v>
      </c>
      <c r="AO266" s="16">
        <f t="shared" si="79"/>
        <v>0</v>
      </c>
      <c r="AP266" s="16">
        <f t="shared" si="79"/>
        <v>0</v>
      </c>
      <c r="AQ266" s="16">
        <f t="shared" si="79"/>
        <v>0</v>
      </c>
      <c r="AR266" s="16">
        <f t="shared" si="79"/>
        <v>0</v>
      </c>
      <c r="AS266" s="16">
        <f t="shared" si="79"/>
        <v>0</v>
      </c>
      <c r="AT266" s="16">
        <f t="shared" si="79"/>
        <v>0</v>
      </c>
      <c r="AU266" s="16">
        <f t="shared" si="79"/>
        <v>0</v>
      </c>
    </row>
    <row r="267" spans="1:47" hidden="1" x14ac:dyDescent="0.2">
      <c r="B267" s="49">
        <f t="shared" ref="B267:AU267" si="80">+IF(B233&lt;SUM(B234:B236),1,0)</f>
        <v>0</v>
      </c>
      <c r="C267" s="49">
        <f t="shared" si="80"/>
        <v>0</v>
      </c>
      <c r="D267" s="49">
        <f t="shared" si="80"/>
        <v>0</v>
      </c>
      <c r="E267" s="49">
        <f t="shared" si="80"/>
        <v>0</v>
      </c>
      <c r="F267" s="49">
        <f t="shared" si="80"/>
        <v>0</v>
      </c>
      <c r="G267" s="49">
        <f t="shared" si="80"/>
        <v>0</v>
      </c>
      <c r="H267" s="49">
        <f t="shared" si="80"/>
        <v>0</v>
      </c>
      <c r="I267" s="49">
        <f t="shared" si="80"/>
        <v>0</v>
      </c>
      <c r="J267" s="49">
        <f t="shared" si="80"/>
        <v>0</v>
      </c>
      <c r="K267" s="49">
        <f t="shared" si="80"/>
        <v>0</v>
      </c>
      <c r="L267" s="49">
        <f t="shared" si="80"/>
        <v>0</v>
      </c>
      <c r="M267" s="49">
        <f t="shared" si="80"/>
        <v>0</v>
      </c>
      <c r="N267" s="49">
        <f t="shared" si="80"/>
        <v>0</v>
      </c>
      <c r="O267" s="49">
        <f t="shared" si="80"/>
        <v>0</v>
      </c>
      <c r="P267" s="49">
        <f t="shared" si="80"/>
        <v>0</v>
      </c>
      <c r="Q267" s="49">
        <f t="shared" si="80"/>
        <v>0</v>
      </c>
      <c r="R267" s="49">
        <f t="shared" si="80"/>
        <v>0</v>
      </c>
      <c r="S267" s="49">
        <f t="shared" si="80"/>
        <v>0</v>
      </c>
      <c r="T267" s="49">
        <f t="shared" si="80"/>
        <v>0</v>
      </c>
      <c r="U267" s="49">
        <f t="shared" si="80"/>
        <v>0</v>
      </c>
      <c r="V267" s="49">
        <f t="shared" si="80"/>
        <v>0</v>
      </c>
      <c r="W267" s="49">
        <f t="shared" si="80"/>
        <v>0</v>
      </c>
      <c r="X267" s="49">
        <f t="shared" si="80"/>
        <v>0</v>
      </c>
      <c r="Y267" s="49">
        <f t="shared" si="80"/>
        <v>0</v>
      </c>
      <c r="Z267" s="49">
        <f t="shared" si="80"/>
        <v>0</v>
      </c>
      <c r="AA267" s="49">
        <f t="shared" si="80"/>
        <v>0</v>
      </c>
      <c r="AB267" s="49">
        <f t="shared" si="80"/>
        <v>0</v>
      </c>
      <c r="AC267" s="49">
        <f t="shared" si="80"/>
        <v>0</v>
      </c>
      <c r="AD267" s="49">
        <f t="shared" si="80"/>
        <v>0</v>
      </c>
      <c r="AE267" s="49">
        <f t="shared" si="80"/>
        <v>0</v>
      </c>
      <c r="AF267" s="49">
        <f t="shared" si="80"/>
        <v>0</v>
      </c>
      <c r="AG267" s="49">
        <f t="shared" si="80"/>
        <v>0</v>
      </c>
      <c r="AH267" s="49">
        <f t="shared" si="80"/>
        <v>0</v>
      </c>
      <c r="AI267" s="49">
        <f t="shared" si="80"/>
        <v>0</v>
      </c>
      <c r="AJ267" s="49">
        <f t="shared" si="80"/>
        <v>0</v>
      </c>
      <c r="AK267" s="49">
        <f t="shared" si="80"/>
        <v>0</v>
      </c>
      <c r="AL267" s="49">
        <f t="shared" si="80"/>
        <v>0</v>
      </c>
      <c r="AM267" s="49">
        <f t="shared" si="80"/>
        <v>0</v>
      </c>
      <c r="AN267" s="49">
        <f t="shared" si="80"/>
        <v>0</v>
      </c>
      <c r="AO267" s="49">
        <f t="shared" si="80"/>
        <v>0</v>
      </c>
      <c r="AP267" s="49">
        <f t="shared" si="80"/>
        <v>0</v>
      </c>
      <c r="AQ267" s="49">
        <f t="shared" si="80"/>
        <v>0</v>
      </c>
      <c r="AR267" s="49">
        <f t="shared" si="80"/>
        <v>0</v>
      </c>
      <c r="AS267" s="49">
        <f t="shared" si="80"/>
        <v>0</v>
      </c>
      <c r="AT267" s="49">
        <f t="shared" si="80"/>
        <v>0</v>
      </c>
      <c r="AU267" s="49">
        <f t="shared" si="80"/>
        <v>0</v>
      </c>
    </row>
    <row r="270" spans="1:47" s="13" customFormat="1" ht="14.1" customHeight="1" x14ac:dyDescent="0.2">
      <c r="A270" s="154" t="s">
        <v>342</v>
      </c>
      <c r="B270" s="139" t="s">
        <v>35</v>
      </c>
      <c r="C270" s="140"/>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1"/>
    </row>
    <row r="271" spans="1:47" s="13" customFormat="1" ht="14.1" customHeight="1" x14ac:dyDescent="0.2">
      <c r="A271" s="155"/>
      <c r="B271" s="142" t="s">
        <v>22</v>
      </c>
      <c r="C271" s="139" t="s">
        <v>45</v>
      </c>
      <c r="D271" s="140"/>
      <c r="E271" s="140"/>
      <c r="F271" s="140"/>
      <c r="G271" s="141"/>
      <c r="H271" s="146" t="s">
        <v>51</v>
      </c>
      <c r="I271" s="146"/>
      <c r="J271" s="146"/>
      <c r="K271" s="146"/>
      <c r="L271" s="146"/>
      <c r="M271" s="144" t="s">
        <v>101</v>
      </c>
      <c r="N271" s="145"/>
      <c r="O271" s="145"/>
      <c r="P271" s="145"/>
      <c r="Q271" s="145"/>
      <c r="R271" s="145"/>
      <c r="S271" s="145"/>
      <c r="T271" s="145"/>
      <c r="U271" s="145"/>
      <c r="V271" s="145"/>
      <c r="W271" s="145"/>
      <c r="X271" s="145"/>
      <c r="Y271" s="145"/>
      <c r="Z271" s="145"/>
      <c r="AA271" s="145"/>
      <c r="AB271" s="145"/>
      <c r="AC271" s="145"/>
      <c r="AD271" s="151"/>
      <c r="AE271" s="139" t="s">
        <v>23</v>
      </c>
      <c r="AF271" s="140"/>
      <c r="AG271" s="140"/>
      <c r="AH271" s="140"/>
      <c r="AI271" s="140"/>
      <c r="AJ271" s="141"/>
      <c r="AK271" s="139" t="s">
        <v>29</v>
      </c>
      <c r="AL271" s="140"/>
      <c r="AM271" s="140"/>
      <c r="AN271" s="140"/>
      <c r="AO271" s="140"/>
      <c r="AP271" s="140"/>
      <c r="AQ271" s="140"/>
      <c r="AR271" s="140"/>
      <c r="AS271" s="140"/>
      <c r="AT271" s="140"/>
      <c r="AU271" s="141"/>
    </row>
    <row r="272" spans="1:47" s="13" customFormat="1" ht="39.950000000000003" customHeight="1" x14ac:dyDescent="0.2">
      <c r="A272" s="155"/>
      <c r="B272" s="148"/>
      <c r="C272" s="146" t="s">
        <v>24</v>
      </c>
      <c r="D272" s="147" t="s">
        <v>46</v>
      </c>
      <c r="E272" s="147"/>
      <c r="F272" s="147"/>
      <c r="G272" s="146" t="s">
        <v>50</v>
      </c>
      <c r="H272" s="146" t="s">
        <v>52</v>
      </c>
      <c r="I272" s="146"/>
      <c r="J272" s="146"/>
      <c r="K272" s="146" t="s">
        <v>56</v>
      </c>
      <c r="L272" s="146"/>
      <c r="M272" s="139" t="s">
        <v>142</v>
      </c>
      <c r="N272" s="140"/>
      <c r="O272" s="141"/>
      <c r="P272" s="147" t="s">
        <v>83</v>
      </c>
      <c r="Q272" s="146"/>
      <c r="R272" s="146"/>
      <c r="S272" s="146"/>
      <c r="T272" s="146"/>
      <c r="U272" s="146"/>
      <c r="V272" s="146"/>
      <c r="W272" s="146"/>
      <c r="X272" s="146"/>
      <c r="Y272" s="146"/>
      <c r="Z272" s="146"/>
      <c r="AA272" s="146"/>
      <c r="AB272" s="147" t="s">
        <v>141</v>
      </c>
      <c r="AC272" s="147"/>
      <c r="AD272" s="146" t="s">
        <v>26</v>
      </c>
      <c r="AE272" s="142" t="s">
        <v>68</v>
      </c>
      <c r="AF272" s="142" t="s">
        <v>69</v>
      </c>
      <c r="AG272" s="142" t="s">
        <v>70</v>
      </c>
      <c r="AH272" s="142" t="s">
        <v>71</v>
      </c>
      <c r="AI272" s="142" t="s">
        <v>72</v>
      </c>
      <c r="AJ272" s="142" t="s">
        <v>73</v>
      </c>
      <c r="AK272" s="142" t="s">
        <v>28</v>
      </c>
      <c r="AL272" s="147" t="s">
        <v>92</v>
      </c>
      <c r="AM272" s="147"/>
      <c r="AN272" s="147"/>
      <c r="AO272" s="147"/>
      <c r="AP272" s="147"/>
      <c r="AQ272" s="147"/>
      <c r="AR272" s="147"/>
      <c r="AS272" s="146" t="s">
        <v>79</v>
      </c>
      <c r="AT272" s="146"/>
      <c r="AU272" s="142" t="s">
        <v>78</v>
      </c>
    </row>
    <row r="273" spans="1:47" s="13" customFormat="1" ht="45" x14ac:dyDescent="0.2">
      <c r="A273" s="155"/>
      <c r="B273" s="143"/>
      <c r="C273" s="146"/>
      <c r="D273" s="19" t="s">
        <v>47</v>
      </c>
      <c r="E273" s="19" t="s">
        <v>48</v>
      </c>
      <c r="F273" s="19" t="s">
        <v>49</v>
      </c>
      <c r="G273" s="146"/>
      <c r="H273" s="19" t="s">
        <v>53</v>
      </c>
      <c r="I273" s="19" t="s">
        <v>54</v>
      </c>
      <c r="J273" s="19" t="s">
        <v>55</v>
      </c>
      <c r="K273" s="19" t="s">
        <v>57</v>
      </c>
      <c r="L273" s="19" t="s">
        <v>58</v>
      </c>
      <c r="M273" s="19" t="s">
        <v>53</v>
      </c>
      <c r="N273" s="19" t="s">
        <v>54</v>
      </c>
      <c r="O273" s="19" t="s">
        <v>143</v>
      </c>
      <c r="P273" s="20" t="s">
        <v>82</v>
      </c>
      <c r="Q273" s="20" t="s">
        <v>98</v>
      </c>
      <c r="R273" s="19" t="s">
        <v>59</v>
      </c>
      <c r="S273" s="19" t="s">
        <v>60</v>
      </c>
      <c r="T273" s="19" t="s">
        <v>61</v>
      </c>
      <c r="U273" s="19" t="s">
        <v>62</v>
      </c>
      <c r="V273" s="19" t="s">
        <v>63</v>
      </c>
      <c r="W273" s="20" t="s">
        <v>97</v>
      </c>
      <c r="X273" s="20" t="s">
        <v>96</v>
      </c>
      <c r="Y273" s="19" t="s">
        <v>64</v>
      </c>
      <c r="Z273" s="19" t="s">
        <v>65</v>
      </c>
      <c r="AA273" s="19" t="s">
        <v>66</v>
      </c>
      <c r="AB273" s="19" t="s">
        <v>67</v>
      </c>
      <c r="AC273" s="19" t="s">
        <v>35</v>
      </c>
      <c r="AD273" s="146"/>
      <c r="AE273" s="143"/>
      <c r="AF273" s="143"/>
      <c r="AG273" s="143"/>
      <c r="AH273" s="143"/>
      <c r="AI273" s="143"/>
      <c r="AJ273" s="143"/>
      <c r="AK273" s="143"/>
      <c r="AL273" s="19" t="s">
        <v>74</v>
      </c>
      <c r="AM273" s="20" t="s">
        <v>95</v>
      </c>
      <c r="AN273" s="20" t="s">
        <v>94</v>
      </c>
      <c r="AO273" s="20" t="s">
        <v>93</v>
      </c>
      <c r="AP273" s="19" t="s">
        <v>75</v>
      </c>
      <c r="AQ273" s="19" t="s">
        <v>76</v>
      </c>
      <c r="AR273" s="19" t="s">
        <v>77</v>
      </c>
      <c r="AS273" s="19" t="s">
        <v>80</v>
      </c>
      <c r="AT273" s="19" t="s">
        <v>81</v>
      </c>
      <c r="AU273" s="143"/>
    </row>
    <row r="274" spans="1:47" s="49" customFormat="1" ht="14.1" customHeight="1" x14ac:dyDescent="0.2">
      <c r="A274" s="15" t="s">
        <v>249</v>
      </c>
      <c r="B274" s="16">
        <f t="shared" ref="B274:B302" si="81">SUM(C274:AU274)</f>
        <v>0</v>
      </c>
      <c r="C274" s="16">
        <f>+C275+C292</f>
        <v>0</v>
      </c>
      <c r="D274" s="16">
        <f t="shared" ref="D274:AU274" si="82">+D275+D292</f>
        <v>0</v>
      </c>
      <c r="E274" s="16">
        <f t="shared" si="82"/>
        <v>0</v>
      </c>
      <c r="F274" s="16">
        <f t="shared" si="82"/>
        <v>0</v>
      </c>
      <c r="G274" s="16">
        <f t="shared" si="82"/>
        <v>0</v>
      </c>
      <c r="H274" s="16">
        <f t="shared" si="82"/>
        <v>0</v>
      </c>
      <c r="I274" s="16">
        <f t="shared" si="82"/>
        <v>0</v>
      </c>
      <c r="J274" s="16">
        <f t="shared" si="82"/>
        <v>0</v>
      </c>
      <c r="K274" s="16">
        <f t="shared" si="82"/>
        <v>0</v>
      </c>
      <c r="L274" s="16">
        <f t="shared" si="82"/>
        <v>0</v>
      </c>
      <c r="M274" s="16">
        <f t="shared" si="82"/>
        <v>0</v>
      </c>
      <c r="N274" s="16">
        <f t="shared" si="82"/>
        <v>0</v>
      </c>
      <c r="O274" s="16">
        <f t="shared" si="82"/>
        <v>0</v>
      </c>
      <c r="P274" s="16">
        <f t="shared" si="82"/>
        <v>0</v>
      </c>
      <c r="Q274" s="16">
        <f t="shared" si="82"/>
        <v>0</v>
      </c>
      <c r="R274" s="16">
        <f t="shared" si="82"/>
        <v>0</v>
      </c>
      <c r="S274" s="16">
        <f t="shared" si="82"/>
        <v>0</v>
      </c>
      <c r="T274" s="16">
        <f t="shared" si="82"/>
        <v>0</v>
      </c>
      <c r="U274" s="16">
        <f t="shared" si="82"/>
        <v>0</v>
      </c>
      <c r="V274" s="16">
        <f t="shared" si="82"/>
        <v>0</v>
      </c>
      <c r="W274" s="16">
        <f t="shared" si="82"/>
        <v>0</v>
      </c>
      <c r="X274" s="16">
        <f t="shared" si="82"/>
        <v>0</v>
      </c>
      <c r="Y274" s="16">
        <f t="shared" si="82"/>
        <v>0</v>
      </c>
      <c r="Z274" s="16">
        <f t="shared" si="82"/>
        <v>0</v>
      </c>
      <c r="AA274" s="16">
        <f t="shared" si="82"/>
        <v>0</v>
      </c>
      <c r="AB274" s="16">
        <f t="shared" si="82"/>
        <v>0</v>
      </c>
      <c r="AC274" s="16">
        <f t="shared" si="82"/>
        <v>0</v>
      </c>
      <c r="AD274" s="16">
        <f t="shared" si="82"/>
        <v>0</v>
      </c>
      <c r="AE274" s="16">
        <f t="shared" si="82"/>
        <v>0</v>
      </c>
      <c r="AF274" s="16">
        <f t="shared" si="82"/>
        <v>0</v>
      </c>
      <c r="AG274" s="16">
        <f t="shared" si="82"/>
        <v>0</v>
      </c>
      <c r="AH274" s="16">
        <f t="shared" si="82"/>
        <v>0</v>
      </c>
      <c r="AI274" s="16">
        <f t="shared" si="82"/>
        <v>0</v>
      </c>
      <c r="AJ274" s="16">
        <f t="shared" si="82"/>
        <v>0</v>
      </c>
      <c r="AK274" s="16">
        <f t="shared" si="82"/>
        <v>0</v>
      </c>
      <c r="AL274" s="16">
        <f t="shared" si="82"/>
        <v>0</v>
      </c>
      <c r="AM274" s="16">
        <f t="shared" si="82"/>
        <v>0</v>
      </c>
      <c r="AN274" s="16">
        <f t="shared" si="82"/>
        <v>0</v>
      </c>
      <c r="AO274" s="16">
        <f t="shared" si="82"/>
        <v>0</v>
      </c>
      <c r="AP274" s="16">
        <f t="shared" si="82"/>
        <v>0</v>
      </c>
      <c r="AQ274" s="16">
        <f t="shared" si="82"/>
        <v>0</v>
      </c>
      <c r="AR274" s="16">
        <f t="shared" si="82"/>
        <v>0</v>
      </c>
      <c r="AS274" s="16">
        <f t="shared" si="82"/>
        <v>0</v>
      </c>
      <c r="AT274" s="16">
        <f t="shared" si="82"/>
        <v>0</v>
      </c>
      <c r="AU274" s="16">
        <f t="shared" si="82"/>
        <v>0</v>
      </c>
    </row>
    <row r="275" spans="1:47" s="49" customFormat="1" ht="14.1" customHeight="1" x14ac:dyDescent="0.2">
      <c r="A275" s="25" t="s">
        <v>288</v>
      </c>
      <c r="B275" s="16">
        <f t="shared" si="81"/>
        <v>0</v>
      </c>
      <c r="C275" s="16">
        <f>+C276+C281+C286+C289</f>
        <v>0</v>
      </c>
      <c r="D275" s="16">
        <f t="shared" ref="D275:AU275" si="83">+D276+D281+D286+D289</f>
        <v>0</v>
      </c>
      <c r="E275" s="16">
        <f t="shared" si="83"/>
        <v>0</v>
      </c>
      <c r="F275" s="16">
        <f t="shared" si="83"/>
        <v>0</v>
      </c>
      <c r="G275" s="16">
        <f t="shared" si="83"/>
        <v>0</v>
      </c>
      <c r="H275" s="16">
        <f t="shared" si="83"/>
        <v>0</v>
      </c>
      <c r="I275" s="16">
        <f t="shared" si="83"/>
        <v>0</v>
      </c>
      <c r="J275" s="16">
        <f t="shared" si="83"/>
        <v>0</v>
      </c>
      <c r="K275" s="16">
        <f t="shared" si="83"/>
        <v>0</v>
      </c>
      <c r="L275" s="16">
        <f t="shared" si="83"/>
        <v>0</v>
      </c>
      <c r="M275" s="16">
        <f t="shared" si="83"/>
        <v>0</v>
      </c>
      <c r="N275" s="16">
        <f t="shared" si="83"/>
        <v>0</v>
      </c>
      <c r="O275" s="16">
        <f t="shared" si="83"/>
        <v>0</v>
      </c>
      <c r="P275" s="16">
        <f t="shared" si="83"/>
        <v>0</v>
      </c>
      <c r="Q275" s="16">
        <f t="shared" si="83"/>
        <v>0</v>
      </c>
      <c r="R275" s="16">
        <f t="shared" si="83"/>
        <v>0</v>
      </c>
      <c r="S275" s="16">
        <f t="shared" si="83"/>
        <v>0</v>
      </c>
      <c r="T275" s="16">
        <f t="shared" si="83"/>
        <v>0</v>
      </c>
      <c r="U275" s="16">
        <f t="shared" si="83"/>
        <v>0</v>
      </c>
      <c r="V275" s="16">
        <f t="shared" si="83"/>
        <v>0</v>
      </c>
      <c r="W275" s="16">
        <f t="shared" si="83"/>
        <v>0</v>
      </c>
      <c r="X275" s="16">
        <f t="shared" si="83"/>
        <v>0</v>
      </c>
      <c r="Y275" s="16">
        <f t="shared" si="83"/>
        <v>0</v>
      </c>
      <c r="Z275" s="16">
        <f t="shared" si="83"/>
        <v>0</v>
      </c>
      <c r="AA275" s="16">
        <f t="shared" si="83"/>
        <v>0</v>
      </c>
      <c r="AB275" s="16">
        <f t="shared" si="83"/>
        <v>0</v>
      </c>
      <c r="AC275" s="16">
        <f t="shared" si="83"/>
        <v>0</v>
      </c>
      <c r="AD275" s="16">
        <f t="shared" si="83"/>
        <v>0</v>
      </c>
      <c r="AE275" s="16">
        <f t="shared" si="83"/>
        <v>0</v>
      </c>
      <c r="AF275" s="16">
        <f t="shared" si="83"/>
        <v>0</v>
      </c>
      <c r="AG275" s="16">
        <f t="shared" si="83"/>
        <v>0</v>
      </c>
      <c r="AH275" s="16">
        <f t="shared" si="83"/>
        <v>0</v>
      </c>
      <c r="AI275" s="16">
        <f t="shared" si="83"/>
        <v>0</v>
      </c>
      <c r="AJ275" s="16">
        <f t="shared" si="83"/>
        <v>0</v>
      </c>
      <c r="AK275" s="16">
        <f t="shared" si="83"/>
        <v>0</v>
      </c>
      <c r="AL275" s="16">
        <f t="shared" si="83"/>
        <v>0</v>
      </c>
      <c r="AM275" s="16">
        <f t="shared" si="83"/>
        <v>0</v>
      </c>
      <c r="AN275" s="16">
        <f t="shared" si="83"/>
        <v>0</v>
      </c>
      <c r="AO275" s="16">
        <f t="shared" si="83"/>
        <v>0</v>
      </c>
      <c r="AP275" s="16">
        <f t="shared" si="83"/>
        <v>0</v>
      </c>
      <c r="AQ275" s="16">
        <f t="shared" si="83"/>
        <v>0</v>
      </c>
      <c r="AR275" s="16">
        <f t="shared" si="83"/>
        <v>0</v>
      </c>
      <c r="AS275" s="16">
        <f t="shared" si="83"/>
        <v>0</v>
      </c>
      <c r="AT275" s="16">
        <f t="shared" si="83"/>
        <v>0</v>
      </c>
      <c r="AU275" s="16">
        <f t="shared" si="83"/>
        <v>0</v>
      </c>
    </row>
    <row r="276" spans="1:47" s="49" customFormat="1" ht="14.1" customHeight="1" x14ac:dyDescent="0.2">
      <c r="A276" s="75" t="s">
        <v>246</v>
      </c>
      <c r="B276" s="16">
        <f t="shared" si="81"/>
        <v>0</v>
      </c>
      <c r="C276" s="17">
        <f>+C277+C278+C279+C280</f>
        <v>0</v>
      </c>
      <c r="D276" s="17">
        <f t="shared" ref="D276:AU276" si="84">+D277+D278+D279+D280</f>
        <v>0</v>
      </c>
      <c r="E276" s="17">
        <f t="shared" si="84"/>
        <v>0</v>
      </c>
      <c r="F276" s="17">
        <f t="shared" si="84"/>
        <v>0</v>
      </c>
      <c r="G276" s="17">
        <f t="shared" si="84"/>
        <v>0</v>
      </c>
      <c r="H276" s="17">
        <f t="shared" si="84"/>
        <v>0</v>
      </c>
      <c r="I276" s="17">
        <f t="shared" si="84"/>
        <v>0</v>
      </c>
      <c r="J276" s="17">
        <f t="shared" si="84"/>
        <v>0</v>
      </c>
      <c r="K276" s="17">
        <f t="shared" si="84"/>
        <v>0</v>
      </c>
      <c r="L276" s="17">
        <f t="shared" si="84"/>
        <v>0</v>
      </c>
      <c r="M276" s="17">
        <f t="shared" si="84"/>
        <v>0</v>
      </c>
      <c r="N276" s="17">
        <f t="shared" si="84"/>
        <v>0</v>
      </c>
      <c r="O276" s="17">
        <f t="shared" si="84"/>
        <v>0</v>
      </c>
      <c r="P276" s="17">
        <f t="shared" si="84"/>
        <v>0</v>
      </c>
      <c r="Q276" s="17">
        <f t="shared" si="84"/>
        <v>0</v>
      </c>
      <c r="R276" s="17">
        <f t="shared" si="84"/>
        <v>0</v>
      </c>
      <c r="S276" s="17">
        <f t="shared" si="84"/>
        <v>0</v>
      </c>
      <c r="T276" s="17">
        <f t="shared" si="84"/>
        <v>0</v>
      </c>
      <c r="U276" s="17">
        <f t="shared" si="84"/>
        <v>0</v>
      </c>
      <c r="V276" s="17">
        <f t="shared" si="84"/>
        <v>0</v>
      </c>
      <c r="W276" s="17">
        <f t="shared" si="84"/>
        <v>0</v>
      </c>
      <c r="X276" s="17">
        <f t="shared" si="84"/>
        <v>0</v>
      </c>
      <c r="Y276" s="17">
        <f t="shared" si="84"/>
        <v>0</v>
      </c>
      <c r="Z276" s="17">
        <f t="shared" si="84"/>
        <v>0</v>
      </c>
      <c r="AA276" s="17">
        <f t="shared" si="84"/>
        <v>0</v>
      </c>
      <c r="AB276" s="17">
        <f t="shared" si="84"/>
        <v>0</v>
      </c>
      <c r="AC276" s="17">
        <f t="shared" si="84"/>
        <v>0</v>
      </c>
      <c r="AD276" s="17">
        <f t="shared" si="84"/>
        <v>0</v>
      </c>
      <c r="AE276" s="17">
        <f t="shared" si="84"/>
        <v>0</v>
      </c>
      <c r="AF276" s="17">
        <f t="shared" si="84"/>
        <v>0</v>
      </c>
      <c r="AG276" s="17">
        <f t="shared" si="84"/>
        <v>0</v>
      </c>
      <c r="AH276" s="17">
        <f t="shared" si="84"/>
        <v>0</v>
      </c>
      <c r="AI276" s="17">
        <f t="shared" si="84"/>
        <v>0</v>
      </c>
      <c r="AJ276" s="17">
        <f t="shared" si="84"/>
        <v>0</v>
      </c>
      <c r="AK276" s="17">
        <f t="shared" si="84"/>
        <v>0</v>
      </c>
      <c r="AL276" s="17">
        <f t="shared" si="84"/>
        <v>0</v>
      </c>
      <c r="AM276" s="17">
        <f t="shared" si="84"/>
        <v>0</v>
      </c>
      <c r="AN276" s="17">
        <f t="shared" si="84"/>
        <v>0</v>
      </c>
      <c r="AO276" s="17">
        <f t="shared" si="84"/>
        <v>0</v>
      </c>
      <c r="AP276" s="17">
        <f t="shared" si="84"/>
        <v>0</v>
      </c>
      <c r="AQ276" s="17">
        <f t="shared" si="84"/>
        <v>0</v>
      </c>
      <c r="AR276" s="17">
        <f t="shared" si="84"/>
        <v>0</v>
      </c>
      <c r="AS276" s="17">
        <f t="shared" si="84"/>
        <v>0</v>
      </c>
      <c r="AT276" s="17">
        <f t="shared" si="84"/>
        <v>0</v>
      </c>
      <c r="AU276" s="17">
        <f t="shared" si="84"/>
        <v>0</v>
      </c>
    </row>
    <row r="277" spans="1:47" s="49" customFormat="1" ht="14.1" customHeight="1" x14ac:dyDescent="0.2">
      <c r="A277" s="76" t="s">
        <v>285</v>
      </c>
      <c r="B277" s="16">
        <f t="shared" si="81"/>
        <v>0</v>
      </c>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row>
    <row r="278" spans="1:47" s="49" customFormat="1" ht="14.1" customHeight="1" x14ac:dyDescent="0.2">
      <c r="A278" s="76" t="s">
        <v>255</v>
      </c>
      <c r="B278" s="16">
        <f t="shared" si="81"/>
        <v>0</v>
      </c>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row>
    <row r="279" spans="1:47" s="49" customFormat="1" ht="14.1" customHeight="1" x14ac:dyDescent="0.2">
      <c r="A279" s="76" t="s">
        <v>256</v>
      </c>
      <c r="B279" s="16">
        <f t="shared" si="81"/>
        <v>0</v>
      </c>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row>
    <row r="280" spans="1:47" s="49" customFormat="1" ht="14.1" customHeight="1" x14ac:dyDescent="0.2">
      <c r="A280" s="76" t="s">
        <v>257</v>
      </c>
      <c r="B280" s="16">
        <f t="shared" si="81"/>
        <v>0</v>
      </c>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row>
    <row r="281" spans="1:47" s="49" customFormat="1" ht="14.1" customHeight="1" x14ac:dyDescent="0.2">
      <c r="A281" s="75" t="s">
        <v>247</v>
      </c>
      <c r="B281" s="16">
        <f t="shared" si="81"/>
        <v>0</v>
      </c>
      <c r="C281" s="17">
        <f>+C282+C283+C284+C285</f>
        <v>0</v>
      </c>
      <c r="D281" s="17">
        <f t="shared" ref="D281:AU281" si="85">+D282+D283+D284+D285</f>
        <v>0</v>
      </c>
      <c r="E281" s="17">
        <f t="shared" si="85"/>
        <v>0</v>
      </c>
      <c r="F281" s="17">
        <f t="shared" si="85"/>
        <v>0</v>
      </c>
      <c r="G281" s="17">
        <f t="shared" si="85"/>
        <v>0</v>
      </c>
      <c r="H281" s="17">
        <f t="shared" si="85"/>
        <v>0</v>
      </c>
      <c r="I281" s="17">
        <f t="shared" si="85"/>
        <v>0</v>
      </c>
      <c r="J281" s="17">
        <f t="shared" si="85"/>
        <v>0</v>
      </c>
      <c r="K281" s="17">
        <f t="shared" si="85"/>
        <v>0</v>
      </c>
      <c r="L281" s="17">
        <f t="shared" si="85"/>
        <v>0</v>
      </c>
      <c r="M281" s="17">
        <f t="shared" si="85"/>
        <v>0</v>
      </c>
      <c r="N281" s="17">
        <f t="shared" si="85"/>
        <v>0</v>
      </c>
      <c r="O281" s="17">
        <f t="shared" si="85"/>
        <v>0</v>
      </c>
      <c r="P281" s="17">
        <f t="shared" si="85"/>
        <v>0</v>
      </c>
      <c r="Q281" s="17">
        <f t="shared" si="85"/>
        <v>0</v>
      </c>
      <c r="R281" s="17">
        <f t="shared" si="85"/>
        <v>0</v>
      </c>
      <c r="S281" s="17">
        <f t="shared" si="85"/>
        <v>0</v>
      </c>
      <c r="T281" s="17">
        <f t="shared" si="85"/>
        <v>0</v>
      </c>
      <c r="U281" s="17">
        <f t="shared" si="85"/>
        <v>0</v>
      </c>
      <c r="V281" s="17">
        <f t="shared" si="85"/>
        <v>0</v>
      </c>
      <c r="W281" s="17">
        <f t="shared" si="85"/>
        <v>0</v>
      </c>
      <c r="X281" s="17">
        <f t="shared" si="85"/>
        <v>0</v>
      </c>
      <c r="Y281" s="17">
        <f t="shared" si="85"/>
        <v>0</v>
      </c>
      <c r="Z281" s="17">
        <f t="shared" si="85"/>
        <v>0</v>
      </c>
      <c r="AA281" s="17">
        <f t="shared" si="85"/>
        <v>0</v>
      </c>
      <c r="AB281" s="17">
        <f t="shared" si="85"/>
        <v>0</v>
      </c>
      <c r="AC281" s="17">
        <f t="shared" si="85"/>
        <v>0</v>
      </c>
      <c r="AD281" s="17">
        <f t="shared" si="85"/>
        <v>0</v>
      </c>
      <c r="AE281" s="17">
        <f t="shared" si="85"/>
        <v>0</v>
      </c>
      <c r="AF281" s="17">
        <f t="shared" si="85"/>
        <v>0</v>
      </c>
      <c r="AG281" s="17">
        <f t="shared" si="85"/>
        <v>0</v>
      </c>
      <c r="AH281" s="17">
        <f t="shared" si="85"/>
        <v>0</v>
      </c>
      <c r="AI281" s="17">
        <f t="shared" si="85"/>
        <v>0</v>
      </c>
      <c r="AJ281" s="17">
        <f t="shared" si="85"/>
        <v>0</v>
      </c>
      <c r="AK281" s="17">
        <f t="shared" si="85"/>
        <v>0</v>
      </c>
      <c r="AL281" s="17">
        <f t="shared" si="85"/>
        <v>0</v>
      </c>
      <c r="AM281" s="17">
        <f t="shared" si="85"/>
        <v>0</v>
      </c>
      <c r="AN281" s="17">
        <f t="shared" si="85"/>
        <v>0</v>
      </c>
      <c r="AO281" s="17">
        <f t="shared" si="85"/>
        <v>0</v>
      </c>
      <c r="AP281" s="17">
        <f t="shared" si="85"/>
        <v>0</v>
      </c>
      <c r="AQ281" s="17">
        <f t="shared" si="85"/>
        <v>0</v>
      </c>
      <c r="AR281" s="17">
        <f t="shared" si="85"/>
        <v>0</v>
      </c>
      <c r="AS281" s="17">
        <f t="shared" si="85"/>
        <v>0</v>
      </c>
      <c r="AT281" s="17">
        <f t="shared" si="85"/>
        <v>0</v>
      </c>
      <c r="AU281" s="17">
        <f t="shared" si="85"/>
        <v>0</v>
      </c>
    </row>
    <row r="282" spans="1:47" s="49" customFormat="1" ht="14.1" customHeight="1" x14ac:dyDescent="0.2">
      <c r="A282" s="76" t="s">
        <v>286</v>
      </c>
      <c r="B282" s="16">
        <f t="shared" si="81"/>
        <v>0</v>
      </c>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row>
    <row r="283" spans="1:47" s="49" customFormat="1" ht="14.1" customHeight="1" x14ac:dyDescent="0.2">
      <c r="A283" s="76" t="s">
        <v>258</v>
      </c>
      <c r="B283" s="16">
        <f t="shared" si="81"/>
        <v>0</v>
      </c>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row>
    <row r="284" spans="1:47" s="49" customFormat="1" ht="14.1" customHeight="1" x14ac:dyDescent="0.2">
      <c r="A284" s="76" t="s">
        <v>259</v>
      </c>
      <c r="B284" s="16">
        <f t="shared" si="81"/>
        <v>0</v>
      </c>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row>
    <row r="285" spans="1:47" s="49" customFormat="1" ht="14.1" customHeight="1" x14ac:dyDescent="0.2">
      <c r="A285" s="76" t="s">
        <v>260</v>
      </c>
      <c r="B285" s="16">
        <f t="shared" si="81"/>
        <v>0</v>
      </c>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row>
    <row r="286" spans="1:47" s="49" customFormat="1" ht="14.1" customHeight="1" x14ac:dyDescent="0.2">
      <c r="A286" s="75" t="s">
        <v>248</v>
      </c>
      <c r="B286" s="16">
        <f t="shared" si="81"/>
        <v>0</v>
      </c>
      <c r="C286" s="16">
        <f>+C287+C288</f>
        <v>0</v>
      </c>
      <c r="D286" s="16">
        <f t="shared" ref="D286:AU286" si="86">+D287+D288</f>
        <v>0</v>
      </c>
      <c r="E286" s="16">
        <f t="shared" si="86"/>
        <v>0</v>
      </c>
      <c r="F286" s="16">
        <f t="shared" si="86"/>
        <v>0</v>
      </c>
      <c r="G286" s="16">
        <f t="shared" si="86"/>
        <v>0</v>
      </c>
      <c r="H286" s="16">
        <f t="shared" si="86"/>
        <v>0</v>
      </c>
      <c r="I286" s="16">
        <f t="shared" si="86"/>
        <v>0</v>
      </c>
      <c r="J286" s="16">
        <f t="shared" si="86"/>
        <v>0</v>
      </c>
      <c r="K286" s="16">
        <f t="shared" si="86"/>
        <v>0</v>
      </c>
      <c r="L286" s="16">
        <f t="shared" si="86"/>
        <v>0</v>
      </c>
      <c r="M286" s="16">
        <f t="shared" si="86"/>
        <v>0</v>
      </c>
      <c r="N286" s="16">
        <f t="shared" si="86"/>
        <v>0</v>
      </c>
      <c r="O286" s="16">
        <f t="shared" si="86"/>
        <v>0</v>
      </c>
      <c r="P286" s="16">
        <f t="shared" si="86"/>
        <v>0</v>
      </c>
      <c r="Q286" s="16">
        <f t="shared" si="86"/>
        <v>0</v>
      </c>
      <c r="R286" s="16">
        <f t="shared" si="86"/>
        <v>0</v>
      </c>
      <c r="S286" s="16">
        <f t="shared" si="86"/>
        <v>0</v>
      </c>
      <c r="T286" s="16">
        <f t="shared" si="86"/>
        <v>0</v>
      </c>
      <c r="U286" s="16">
        <f t="shared" si="86"/>
        <v>0</v>
      </c>
      <c r="V286" s="16">
        <f t="shared" si="86"/>
        <v>0</v>
      </c>
      <c r="W286" s="16">
        <f t="shared" si="86"/>
        <v>0</v>
      </c>
      <c r="X286" s="16">
        <f t="shared" si="86"/>
        <v>0</v>
      </c>
      <c r="Y286" s="16">
        <f t="shared" si="86"/>
        <v>0</v>
      </c>
      <c r="Z286" s="16">
        <f t="shared" si="86"/>
        <v>0</v>
      </c>
      <c r="AA286" s="16">
        <f t="shared" si="86"/>
        <v>0</v>
      </c>
      <c r="AB286" s="16">
        <f t="shared" si="86"/>
        <v>0</v>
      </c>
      <c r="AC286" s="16">
        <f t="shared" si="86"/>
        <v>0</v>
      </c>
      <c r="AD286" s="16">
        <f t="shared" si="86"/>
        <v>0</v>
      </c>
      <c r="AE286" s="16">
        <f t="shared" si="86"/>
        <v>0</v>
      </c>
      <c r="AF286" s="16">
        <f t="shared" si="86"/>
        <v>0</v>
      </c>
      <c r="AG286" s="16">
        <f t="shared" si="86"/>
        <v>0</v>
      </c>
      <c r="AH286" s="16">
        <f t="shared" si="86"/>
        <v>0</v>
      </c>
      <c r="AI286" s="16">
        <f t="shared" si="86"/>
        <v>0</v>
      </c>
      <c r="AJ286" s="16">
        <f t="shared" si="86"/>
        <v>0</v>
      </c>
      <c r="AK286" s="16">
        <f t="shared" si="86"/>
        <v>0</v>
      </c>
      <c r="AL286" s="16">
        <f t="shared" si="86"/>
        <v>0</v>
      </c>
      <c r="AM286" s="16">
        <f t="shared" si="86"/>
        <v>0</v>
      </c>
      <c r="AN286" s="16">
        <f t="shared" si="86"/>
        <v>0</v>
      </c>
      <c r="AO286" s="16">
        <f t="shared" si="86"/>
        <v>0</v>
      </c>
      <c r="AP286" s="16">
        <f t="shared" si="86"/>
        <v>0</v>
      </c>
      <c r="AQ286" s="16">
        <f t="shared" si="86"/>
        <v>0</v>
      </c>
      <c r="AR286" s="16">
        <f t="shared" si="86"/>
        <v>0</v>
      </c>
      <c r="AS286" s="16">
        <f t="shared" si="86"/>
        <v>0</v>
      </c>
      <c r="AT286" s="16">
        <f t="shared" si="86"/>
        <v>0</v>
      </c>
      <c r="AU286" s="16">
        <f t="shared" si="86"/>
        <v>0</v>
      </c>
    </row>
    <row r="287" spans="1:47" s="49" customFormat="1" ht="14.1" customHeight="1" x14ac:dyDescent="0.2">
      <c r="A287" s="76" t="s">
        <v>287</v>
      </c>
      <c r="B287" s="16">
        <f t="shared" si="81"/>
        <v>0</v>
      </c>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row>
    <row r="288" spans="1:47" s="49" customFormat="1" ht="14.1" customHeight="1" x14ac:dyDescent="0.2">
      <c r="A288" s="76" t="s">
        <v>43</v>
      </c>
      <c r="B288" s="16">
        <f t="shared" si="81"/>
        <v>0</v>
      </c>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row>
    <row r="289" spans="1:47" s="49" customFormat="1" ht="14.1" customHeight="1" x14ac:dyDescent="0.2">
      <c r="A289" s="75" t="s">
        <v>282</v>
      </c>
      <c r="B289" s="16">
        <f t="shared" si="81"/>
        <v>0</v>
      </c>
      <c r="C289" s="16">
        <f>+C290+C291</f>
        <v>0</v>
      </c>
      <c r="D289" s="16">
        <f t="shared" ref="D289:AU289" si="87">+D290+D291</f>
        <v>0</v>
      </c>
      <c r="E289" s="16">
        <f t="shared" si="87"/>
        <v>0</v>
      </c>
      <c r="F289" s="16">
        <f t="shared" si="87"/>
        <v>0</v>
      </c>
      <c r="G289" s="16">
        <f t="shared" si="87"/>
        <v>0</v>
      </c>
      <c r="H289" s="16">
        <f t="shared" si="87"/>
        <v>0</v>
      </c>
      <c r="I289" s="16">
        <f t="shared" si="87"/>
        <v>0</v>
      </c>
      <c r="J289" s="16">
        <f t="shared" si="87"/>
        <v>0</v>
      </c>
      <c r="K289" s="16">
        <f t="shared" si="87"/>
        <v>0</v>
      </c>
      <c r="L289" s="16">
        <f t="shared" si="87"/>
        <v>0</v>
      </c>
      <c r="M289" s="16">
        <f t="shared" si="87"/>
        <v>0</v>
      </c>
      <c r="N289" s="16">
        <f t="shared" si="87"/>
        <v>0</v>
      </c>
      <c r="O289" s="16">
        <f t="shared" si="87"/>
        <v>0</v>
      </c>
      <c r="P289" s="16">
        <f t="shared" si="87"/>
        <v>0</v>
      </c>
      <c r="Q289" s="16">
        <f t="shared" si="87"/>
        <v>0</v>
      </c>
      <c r="R289" s="16">
        <f t="shared" si="87"/>
        <v>0</v>
      </c>
      <c r="S289" s="16">
        <f t="shared" si="87"/>
        <v>0</v>
      </c>
      <c r="T289" s="16">
        <f t="shared" si="87"/>
        <v>0</v>
      </c>
      <c r="U289" s="16">
        <f t="shared" si="87"/>
        <v>0</v>
      </c>
      <c r="V289" s="16">
        <f t="shared" si="87"/>
        <v>0</v>
      </c>
      <c r="W289" s="16">
        <f t="shared" si="87"/>
        <v>0</v>
      </c>
      <c r="X289" s="16">
        <f t="shared" si="87"/>
        <v>0</v>
      </c>
      <c r="Y289" s="16">
        <f t="shared" si="87"/>
        <v>0</v>
      </c>
      <c r="Z289" s="16">
        <f t="shared" si="87"/>
        <v>0</v>
      </c>
      <c r="AA289" s="16">
        <f t="shared" si="87"/>
        <v>0</v>
      </c>
      <c r="AB289" s="16">
        <f t="shared" si="87"/>
        <v>0</v>
      </c>
      <c r="AC289" s="16">
        <f t="shared" si="87"/>
        <v>0</v>
      </c>
      <c r="AD289" s="16">
        <f t="shared" si="87"/>
        <v>0</v>
      </c>
      <c r="AE289" s="16">
        <f t="shared" si="87"/>
        <v>0</v>
      </c>
      <c r="AF289" s="16">
        <f t="shared" si="87"/>
        <v>0</v>
      </c>
      <c r="AG289" s="16">
        <f t="shared" si="87"/>
        <v>0</v>
      </c>
      <c r="AH289" s="16">
        <f t="shared" si="87"/>
        <v>0</v>
      </c>
      <c r="AI289" s="16">
        <f t="shared" si="87"/>
        <v>0</v>
      </c>
      <c r="AJ289" s="16">
        <f t="shared" si="87"/>
        <v>0</v>
      </c>
      <c r="AK289" s="16">
        <f t="shared" si="87"/>
        <v>0</v>
      </c>
      <c r="AL289" s="16">
        <f t="shared" si="87"/>
        <v>0</v>
      </c>
      <c r="AM289" s="16">
        <f t="shared" si="87"/>
        <v>0</v>
      </c>
      <c r="AN289" s="16">
        <f t="shared" si="87"/>
        <v>0</v>
      </c>
      <c r="AO289" s="16">
        <f t="shared" si="87"/>
        <v>0</v>
      </c>
      <c r="AP289" s="16">
        <f t="shared" si="87"/>
        <v>0</v>
      </c>
      <c r="AQ289" s="16">
        <f t="shared" si="87"/>
        <v>0</v>
      </c>
      <c r="AR289" s="16">
        <f t="shared" si="87"/>
        <v>0</v>
      </c>
      <c r="AS289" s="16">
        <f t="shared" si="87"/>
        <v>0</v>
      </c>
      <c r="AT289" s="16">
        <f t="shared" si="87"/>
        <v>0</v>
      </c>
      <c r="AU289" s="16">
        <f t="shared" si="87"/>
        <v>0</v>
      </c>
    </row>
    <row r="290" spans="1:47" s="49" customFormat="1" ht="14.1" customHeight="1" x14ac:dyDescent="0.2">
      <c r="A290" s="76" t="s">
        <v>283</v>
      </c>
      <c r="B290" s="16">
        <f t="shared" si="81"/>
        <v>0</v>
      </c>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row>
    <row r="291" spans="1:47" s="49" customFormat="1" ht="14.1" customHeight="1" x14ac:dyDescent="0.2">
      <c r="A291" s="76" t="s">
        <v>284</v>
      </c>
      <c r="B291" s="16">
        <f t="shared" si="81"/>
        <v>0</v>
      </c>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row>
    <row r="292" spans="1:47" s="49" customFormat="1" ht="14.1" customHeight="1" x14ac:dyDescent="0.2">
      <c r="A292" s="25" t="s">
        <v>296</v>
      </c>
      <c r="B292" s="16">
        <f t="shared" si="81"/>
        <v>0</v>
      </c>
      <c r="C292" s="16">
        <f>+C293+C297+C300</f>
        <v>0</v>
      </c>
      <c r="D292" s="16">
        <f t="shared" ref="D292:AU292" si="88">+D293+D297+D300</f>
        <v>0</v>
      </c>
      <c r="E292" s="16">
        <f t="shared" si="88"/>
        <v>0</v>
      </c>
      <c r="F292" s="16">
        <f t="shared" si="88"/>
        <v>0</v>
      </c>
      <c r="G292" s="16">
        <f t="shared" si="88"/>
        <v>0</v>
      </c>
      <c r="H292" s="16">
        <f t="shared" si="88"/>
        <v>0</v>
      </c>
      <c r="I292" s="16">
        <f t="shared" si="88"/>
        <v>0</v>
      </c>
      <c r="J292" s="16">
        <f t="shared" si="88"/>
        <v>0</v>
      </c>
      <c r="K292" s="16">
        <f t="shared" si="88"/>
        <v>0</v>
      </c>
      <c r="L292" s="16">
        <f t="shared" si="88"/>
        <v>0</v>
      </c>
      <c r="M292" s="16">
        <f t="shared" si="88"/>
        <v>0</v>
      </c>
      <c r="N292" s="16">
        <f t="shared" si="88"/>
        <v>0</v>
      </c>
      <c r="O292" s="16">
        <f t="shared" si="88"/>
        <v>0</v>
      </c>
      <c r="P292" s="16">
        <f t="shared" si="88"/>
        <v>0</v>
      </c>
      <c r="Q292" s="16">
        <f t="shared" si="88"/>
        <v>0</v>
      </c>
      <c r="R292" s="16">
        <f t="shared" si="88"/>
        <v>0</v>
      </c>
      <c r="S292" s="16">
        <f t="shared" si="88"/>
        <v>0</v>
      </c>
      <c r="T292" s="16">
        <f t="shared" si="88"/>
        <v>0</v>
      </c>
      <c r="U292" s="16">
        <f t="shared" si="88"/>
        <v>0</v>
      </c>
      <c r="V292" s="16">
        <f t="shared" si="88"/>
        <v>0</v>
      </c>
      <c r="W292" s="16">
        <f t="shared" si="88"/>
        <v>0</v>
      </c>
      <c r="X292" s="16">
        <f t="shared" si="88"/>
        <v>0</v>
      </c>
      <c r="Y292" s="16">
        <f t="shared" si="88"/>
        <v>0</v>
      </c>
      <c r="Z292" s="16">
        <f t="shared" si="88"/>
        <v>0</v>
      </c>
      <c r="AA292" s="16">
        <f t="shared" si="88"/>
        <v>0</v>
      </c>
      <c r="AB292" s="16">
        <f t="shared" si="88"/>
        <v>0</v>
      </c>
      <c r="AC292" s="16">
        <f t="shared" si="88"/>
        <v>0</v>
      </c>
      <c r="AD292" s="16">
        <f t="shared" si="88"/>
        <v>0</v>
      </c>
      <c r="AE292" s="16">
        <f t="shared" si="88"/>
        <v>0</v>
      </c>
      <c r="AF292" s="16">
        <f t="shared" si="88"/>
        <v>0</v>
      </c>
      <c r="AG292" s="16">
        <f t="shared" si="88"/>
        <v>0</v>
      </c>
      <c r="AH292" s="16">
        <f t="shared" si="88"/>
        <v>0</v>
      </c>
      <c r="AI292" s="16">
        <f t="shared" si="88"/>
        <v>0</v>
      </c>
      <c r="AJ292" s="16">
        <f t="shared" si="88"/>
        <v>0</v>
      </c>
      <c r="AK292" s="16">
        <f t="shared" si="88"/>
        <v>0</v>
      </c>
      <c r="AL292" s="16">
        <f t="shared" si="88"/>
        <v>0</v>
      </c>
      <c r="AM292" s="16">
        <f t="shared" si="88"/>
        <v>0</v>
      </c>
      <c r="AN292" s="16">
        <f t="shared" si="88"/>
        <v>0</v>
      </c>
      <c r="AO292" s="16">
        <f t="shared" si="88"/>
        <v>0</v>
      </c>
      <c r="AP292" s="16">
        <f t="shared" si="88"/>
        <v>0</v>
      </c>
      <c r="AQ292" s="16">
        <f t="shared" si="88"/>
        <v>0</v>
      </c>
      <c r="AR292" s="16">
        <f t="shared" si="88"/>
        <v>0</v>
      </c>
      <c r="AS292" s="16">
        <f t="shared" si="88"/>
        <v>0</v>
      </c>
      <c r="AT292" s="16">
        <f t="shared" si="88"/>
        <v>0</v>
      </c>
      <c r="AU292" s="16">
        <f t="shared" si="88"/>
        <v>0</v>
      </c>
    </row>
    <row r="293" spans="1:47" s="49" customFormat="1" ht="14.1" customHeight="1" x14ac:dyDescent="0.2">
      <c r="A293" s="75" t="s">
        <v>289</v>
      </c>
      <c r="B293" s="16">
        <f t="shared" si="81"/>
        <v>0</v>
      </c>
      <c r="C293" s="17">
        <f>+C294+C295+C296</f>
        <v>0</v>
      </c>
      <c r="D293" s="17">
        <f t="shared" ref="D293:AU293" si="89">+D294+D295+D296</f>
        <v>0</v>
      </c>
      <c r="E293" s="17">
        <f t="shared" si="89"/>
        <v>0</v>
      </c>
      <c r="F293" s="17">
        <f t="shared" si="89"/>
        <v>0</v>
      </c>
      <c r="G293" s="17">
        <f t="shared" si="89"/>
        <v>0</v>
      </c>
      <c r="H293" s="17">
        <f t="shared" si="89"/>
        <v>0</v>
      </c>
      <c r="I293" s="17">
        <f t="shared" si="89"/>
        <v>0</v>
      </c>
      <c r="J293" s="17">
        <f t="shared" si="89"/>
        <v>0</v>
      </c>
      <c r="K293" s="17">
        <f t="shared" si="89"/>
        <v>0</v>
      </c>
      <c r="L293" s="17">
        <f t="shared" si="89"/>
        <v>0</v>
      </c>
      <c r="M293" s="17">
        <f t="shared" si="89"/>
        <v>0</v>
      </c>
      <c r="N293" s="17">
        <f t="shared" si="89"/>
        <v>0</v>
      </c>
      <c r="O293" s="17">
        <f t="shared" si="89"/>
        <v>0</v>
      </c>
      <c r="P293" s="17">
        <f t="shared" si="89"/>
        <v>0</v>
      </c>
      <c r="Q293" s="17">
        <f t="shared" si="89"/>
        <v>0</v>
      </c>
      <c r="R293" s="17">
        <f t="shared" si="89"/>
        <v>0</v>
      </c>
      <c r="S293" s="17">
        <f t="shared" si="89"/>
        <v>0</v>
      </c>
      <c r="T293" s="17">
        <f t="shared" si="89"/>
        <v>0</v>
      </c>
      <c r="U293" s="17">
        <f t="shared" si="89"/>
        <v>0</v>
      </c>
      <c r="V293" s="17">
        <f t="shared" si="89"/>
        <v>0</v>
      </c>
      <c r="W293" s="17">
        <f t="shared" si="89"/>
        <v>0</v>
      </c>
      <c r="X293" s="17">
        <f t="shared" si="89"/>
        <v>0</v>
      </c>
      <c r="Y293" s="17">
        <f t="shared" si="89"/>
        <v>0</v>
      </c>
      <c r="Z293" s="17">
        <f t="shared" si="89"/>
        <v>0</v>
      </c>
      <c r="AA293" s="17">
        <f t="shared" si="89"/>
        <v>0</v>
      </c>
      <c r="AB293" s="17">
        <f t="shared" si="89"/>
        <v>0</v>
      </c>
      <c r="AC293" s="17">
        <f t="shared" si="89"/>
        <v>0</v>
      </c>
      <c r="AD293" s="17">
        <f t="shared" si="89"/>
        <v>0</v>
      </c>
      <c r="AE293" s="17">
        <f t="shared" si="89"/>
        <v>0</v>
      </c>
      <c r="AF293" s="17">
        <f t="shared" si="89"/>
        <v>0</v>
      </c>
      <c r="AG293" s="17">
        <f t="shared" si="89"/>
        <v>0</v>
      </c>
      <c r="AH293" s="17">
        <f t="shared" si="89"/>
        <v>0</v>
      </c>
      <c r="AI293" s="17">
        <f t="shared" si="89"/>
        <v>0</v>
      </c>
      <c r="AJ293" s="17">
        <f t="shared" si="89"/>
        <v>0</v>
      </c>
      <c r="AK293" s="17">
        <f t="shared" si="89"/>
        <v>0</v>
      </c>
      <c r="AL293" s="17">
        <f t="shared" si="89"/>
        <v>0</v>
      </c>
      <c r="AM293" s="17">
        <f t="shared" si="89"/>
        <v>0</v>
      </c>
      <c r="AN293" s="17">
        <f t="shared" si="89"/>
        <v>0</v>
      </c>
      <c r="AO293" s="17">
        <f t="shared" si="89"/>
        <v>0</v>
      </c>
      <c r="AP293" s="17">
        <f t="shared" si="89"/>
        <v>0</v>
      </c>
      <c r="AQ293" s="17">
        <f t="shared" si="89"/>
        <v>0</v>
      </c>
      <c r="AR293" s="17">
        <f t="shared" si="89"/>
        <v>0</v>
      </c>
      <c r="AS293" s="17">
        <f t="shared" si="89"/>
        <v>0</v>
      </c>
      <c r="AT293" s="17">
        <f t="shared" si="89"/>
        <v>0</v>
      </c>
      <c r="AU293" s="17">
        <f t="shared" si="89"/>
        <v>0</v>
      </c>
    </row>
    <row r="294" spans="1:47" s="49" customFormat="1" ht="14.1" customHeight="1" x14ac:dyDescent="0.2">
      <c r="A294" s="76" t="s">
        <v>290</v>
      </c>
      <c r="B294" s="16">
        <f t="shared" si="81"/>
        <v>0</v>
      </c>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row>
    <row r="295" spans="1:47" s="49" customFormat="1" ht="14.1" customHeight="1" x14ac:dyDescent="0.2">
      <c r="A295" s="76" t="s">
        <v>291</v>
      </c>
      <c r="B295" s="16">
        <f t="shared" si="81"/>
        <v>0</v>
      </c>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row>
    <row r="296" spans="1:47" s="49" customFormat="1" ht="14.1" customHeight="1" x14ac:dyDescent="0.2">
      <c r="A296" s="76" t="s">
        <v>292</v>
      </c>
      <c r="B296" s="16">
        <f t="shared" si="81"/>
        <v>0</v>
      </c>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row>
    <row r="297" spans="1:47" s="49" customFormat="1" ht="14.1" customHeight="1" x14ac:dyDescent="0.2">
      <c r="A297" s="75" t="s">
        <v>293</v>
      </c>
      <c r="B297" s="16">
        <f t="shared" si="81"/>
        <v>0</v>
      </c>
      <c r="C297" s="16">
        <f>+C298+C299</f>
        <v>0</v>
      </c>
      <c r="D297" s="16">
        <f t="shared" ref="D297:AU297" si="90">+D298+D299</f>
        <v>0</v>
      </c>
      <c r="E297" s="16">
        <f t="shared" si="90"/>
        <v>0</v>
      </c>
      <c r="F297" s="16">
        <f t="shared" si="90"/>
        <v>0</v>
      </c>
      <c r="G297" s="16">
        <f t="shared" si="90"/>
        <v>0</v>
      </c>
      <c r="H297" s="16">
        <f t="shared" si="90"/>
        <v>0</v>
      </c>
      <c r="I297" s="16">
        <f t="shared" si="90"/>
        <v>0</v>
      </c>
      <c r="J297" s="16">
        <f t="shared" si="90"/>
        <v>0</v>
      </c>
      <c r="K297" s="16">
        <f t="shared" si="90"/>
        <v>0</v>
      </c>
      <c r="L297" s="16">
        <f t="shared" si="90"/>
        <v>0</v>
      </c>
      <c r="M297" s="16">
        <f t="shared" si="90"/>
        <v>0</v>
      </c>
      <c r="N297" s="16">
        <f t="shared" si="90"/>
        <v>0</v>
      </c>
      <c r="O297" s="16">
        <f t="shared" si="90"/>
        <v>0</v>
      </c>
      <c r="P297" s="16">
        <f t="shared" si="90"/>
        <v>0</v>
      </c>
      <c r="Q297" s="16">
        <f t="shared" si="90"/>
        <v>0</v>
      </c>
      <c r="R297" s="16">
        <f t="shared" si="90"/>
        <v>0</v>
      </c>
      <c r="S297" s="16">
        <f t="shared" si="90"/>
        <v>0</v>
      </c>
      <c r="T297" s="16">
        <f t="shared" si="90"/>
        <v>0</v>
      </c>
      <c r="U297" s="16">
        <f t="shared" si="90"/>
        <v>0</v>
      </c>
      <c r="V297" s="16">
        <f t="shared" si="90"/>
        <v>0</v>
      </c>
      <c r="W297" s="16">
        <f t="shared" si="90"/>
        <v>0</v>
      </c>
      <c r="X297" s="16">
        <f t="shared" si="90"/>
        <v>0</v>
      </c>
      <c r="Y297" s="16">
        <f t="shared" si="90"/>
        <v>0</v>
      </c>
      <c r="Z297" s="16">
        <f t="shared" si="90"/>
        <v>0</v>
      </c>
      <c r="AA297" s="16">
        <f t="shared" si="90"/>
        <v>0</v>
      </c>
      <c r="AB297" s="16">
        <f t="shared" si="90"/>
        <v>0</v>
      </c>
      <c r="AC297" s="16">
        <f t="shared" si="90"/>
        <v>0</v>
      </c>
      <c r="AD297" s="16">
        <f t="shared" si="90"/>
        <v>0</v>
      </c>
      <c r="AE297" s="16">
        <f t="shared" si="90"/>
        <v>0</v>
      </c>
      <c r="AF297" s="16">
        <f t="shared" si="90"/>
        <v>0</v>
      </c>
      <c r="AG297" s="16">
        <f t="shared" si="90"/>
        <v>0</v>
      </c>
      <c r="AH297" s="16">
        <f t="shared" si="90"/>
        <v>0</v>
      </c>
      <c r="AI297" s="16">
        <f t="shared" si="90"/>
        <v>0</v>
      </c>
      <c r="AJ297" s="16">
        <f t="shared" si="90"/>
        <v>0</v>
      </c>
      <c r="AK297" s="16">
        <f t="shared" si="90"/>
        <v>0</v>
      </c>
      <c r="AL297" s="16">
        <f t="shared" si="90"/>
        <v>0</v>
      </c>
      <c r="AM297" s="16">
        <f t="shared" si="90"/>
        <v>0</v>
      </c>
      <c r="AN297" s="16">
        <f t="shared" si="90"/>
        <v>0</v>
      </c>
      <c r="AO297" s="16">
        <f t="shared" si="90"/>
        <v>0</v>
      </c>
      <c r="AP297" s="16">
        <f t="shared" si="90"/>
        <v>0</v>
      </c>
      <c r="AQ297" s="16">
        <f t="shared" si="90"/>
        <v>0</v>
      </c>
      <c r="AR297" s="16">
        <f t="shared" si="90"/>
        <v>0</v>
      </c>
      <c r="AS297" s="16">
        <f t="shared" si="90"/>
        <v>0</v>
      </c>
      <c r="AT297" s="16">
        <f t="shared" si="90"/>
        <v>0</v>
      </c>
      <c r="AU297" s="16">
        <f t="shared" si="90"/>
        <v>0</v>
      </c>
    </row>
    <row r="298" spans="1:47" s="49" customFormat="1" ht="14.1" customHeight="1" x14ac:dyDescent="0.2">
      <c r="A298" s="76" t="s">
        <v>294</v>
      </c>
      <c r="B298" s="16">
        <f t="shared" si="81"/>
        <v>0</v>
      </c>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row>
    <row r="299" spans="1:47" s="49" customFormat="1" ht="14.1" customHeight="1" x14ac:dyDescent="0.2">
      <c r="A299" s="76" t="s">
        <v>295</v>
      </c>
      <c r="B299" s="16">
        <f t="shared" si="81"/>
        <v>0</v>
      </c>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row>
    <row r="300" spans="1:47" s="49" customFormat="1" ht="14.1" customHeight="1" x14ac:dyDescent="0.2">
      <c r="A300" s="75" t="s">
        <v>282</v>
      </c>
      <c r="B300" s="16">
        <f t="shared" si="81"/>
        <v>0</v>
      </c>
      <c r="C300" s="16">
        <f>+C301+C302</f>
        <v>0</v>
      </c>
      <c r="D300" s="16">
        <f t="shared" ref="D300:AU300" si="91">+D301+D302</f>
        <v>0</v>
      </c>
      <c r="E300" s="16">
        <f t="shared" si="91"/>
        <v>0</v>
      </c>
      <c r="F300" s="16">
        <f t="shared" si="91"/>
        <v>0</v>
      </c>
      <c r="G300" s="16">
        <f t="shared" si="91"/>
        <v>0</v>
      </c>
      <c r="H300" s="16">
        <f t="shared" si="91"/>
        <v>0</v>
      </c>
      <c r="I300" s="16">
        <f t="shared" si="91"/>
        <v>0</v>
      </c>
      <c r="J300" s="16">
        <f t="shared" si="91"/>
        <v>0</v>
      </c>
      <c r="K300" s="16">
        <f t="shared" si="91"/>
        <v>0</v>
      </c>
      <c r="L300" s="16">
        <f t="shared" si="91"/>
        <v>0</v>
      </c>
      <c r="M300" s="16">
        <f t="shared" si="91"/>
        <v>0</v>
      </c>
      <c r="N300" s="16">
        <f t="shared" si="91"/>
        <v>0</v>
      </c>
      <c r="O300" s="16">
        <f t="shared" si="91"/>
        <v>0</v>
      </c>
      <c r="P300" s="16">
        <f t="shared" si="91"/>
        <v>0</v>
      </c>
      <c r="Q300" s="16">
        <f t="shared" si="91"/>
        <v>0</v>
      </c>
      <c r="R300" s="16">
        <f t="shared" si="91"/>
        <v>0</v>
      </c>
      <c r="S300" s="16">
        <f t="shared" si="91"/>
        <v>0</v>
      </c>
      <c r="T300" s="16">
        <f t="shared" si="91"/>
        <v>0</v>
      </c>
      <c r="U300" s="16">
        <f t="shared" si="91"/>
        <v>0</v>
      </c>
      <c r="V300" s="16">
        <f t="shared" si="91"/>
        <v>0</v>
      </c>
      <c r="W300" s="16">
        <f t="shared" si="91"/>
        <v>0</v>
      </c>
      <c r="X300" s="16">
        <f t="shared" si="91"/>
        <v>0</v>
      </c>
      <c r="Y300" s="16">
        <f t="shared" si="91"/>
        <v>0</v>
      </c>
      <c r="Z300" s="16">
        <f t="shared" si="91"/>
        <v>0</v>
      </c>
      <c r="AA300" s="16">
        <f t="shared" si="91"/>
        <v>0</v>
      </c>
      <c r="AB300" s="16">
        <f t="shared" si="91"/>
        <v>0</v>
      </c>
      <c r="AC300" s="16">
        <f t="shared" si="91"/>
        <v>0</v>
      </c>
      <c r="AD300" s="16">
        <f t="shared" si="91"/>
        <v>0</v>
      </c>
      <c r="AE300" s="16">
        <f t="shared" si="91"/>
        <v>0</v>
      </c>
      <c r="AF300" s="16">
        <f t="shared" si="91"/>
        <v>0</v>
      </c>
      <c r="AG300" s="16">
        <f t="shared" si="91"/>
        <v>0</v>
      </c>
      <c r="AH300" s="16">
        <f t="shared" si="91"/>
        <v>0</v>
      </c>
      <c r="AI300" s="16">
        <f t="shared" si="91"/>
        <v>0</v>
      </c>
      <c r="AJ300" s="16">
        <f t="shared" si="91"/>
        <v>0</v>
      </c>
      <c r="AK300" s="16">
        <f t="shared" si="91"/>
        <v>0</v>
      </c>
      <c r="AL300" s="16">
        <f t="shared" si="91"/>
        <v>0</v>
      </c>
      <c r="AM300" s="16">
        <f t="shared" si="91"/>
        <v>0</v>
      </c>
      <c r="AN300" s="16">
        <f t="shared" si="91"/>
        <v>0</v>
      </c>
      <c r="AO300" s="16">
        <f t="shared" si="91"/>
        <v>0</v>
      </c>
      <c r="AP300" s="16">
        <f t="shared" si="91"/>
        <v>0</v>
      </c>
      <c r="AQ300" s="16">
        <f t="shared" si="91"/>
        <v>0</v>
      </c>
      <c r="AR300" s="16">
        <f t="shared" si="91"/>
        <v>0</v>
      </c>
      <c r="AS300" s="16">
        <f t="shared" si="91"/>
        <v>0</v>
      </c>
      <c r="AT300" s="16">
        <f t="shared" si="91"/>
        <v>0</v>
      </c>
      <c r="AU300" s="16">
        <f t="shared" si="91"/>
        <v>0</v>
      </c>
    </row>
    <row r="301" spans="1:47" s="49" customFormat="1" ht="14.1" customHeight="1" x14ac:dyDescent="0.2">
      <c r="A301" s="76" t="s">
        <v>297</v>
      </c>
      <c r="B301" s="16">
        <f t="shared" si="81"/>
        <v>0</v>
      </c>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row>
    <row r="302" spans="1:47" s="49" customFormat="1" ht="14.1" customHeight="1" x14ac:dyDescent="0.2">
      <c r="A302" s="76" t="s">
        <v>298</v>
      </c>
      <c r="B302" s="16">
        <f t="shared" si="81"/>
        <v>0</v>
      </c>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row>
    <row r="303" spans="1:47" ht="14.1" customHeight="1" x14ac:dyDescent="0.2">
      <c r="A303" s="15" t="s">
        <v>250</v>
      </c>
      <c r="B303" s="16">
        <f t="shared" ref="B303:B352" si="92">SUM(C303:AU303)</f>
        <v>0</v>
      </c>
      <c r="C303" s="16">
        <f t="shared" ref="C303:AU303" si="93">+C304+C345</f>
        <v>0</v>
      </c>
      <c r="D303" s="16">
        <f t="shared" si="93"/>
        <v>0</v>
      </c>
      <c r="E303" s="16">
        <f t="shared" si="93"/>
        <v>0</v>
      </c>
      <c r="F303" s="16">
        <f t="shared" si="93"/>
        <v>0</v>
      </c>
      <c r="G303" s="16">
        <f t="shared" si="93"/>
        <v>0</v>
      </c>
      <c r="H303" s="16">
        <f t="shared" si="93"/>
        <v>0</v>
      </c>
      <c r="I303" s="16">
        <f t="shared" si="93"/>
        <v>0</v>
      </c>
      <c r="J303" s="16">
        <f t="shared" si="93"/>
        <v>0</v>
      </c>
      <c r="K303" s="16">
        <f t="shared" si="93"/>
        <v>0</v>
      </c>
      <c r="L303" s="16">
        <f t="shared" si="93"/>
        <v>0</v>
      </c>
      <c r="M303" s="16">
        <f t="shared" si="93"/>
        <v>0</v>
      </c>
      <c r="N303" s="16">
        <f t="shared" si="93"/>
        <v>0</v>
      </c>
      <c r="O303" s="16">
        <f t="shared" si="93"/>
        <v>0</v>
      </c>
      <c r="P303" s="16">
        <f t="shared" si="93"/>
        <v>0</v>
      </c>
      <c r="Q303" s="16">
        <f t="shared" si="93"/>
        <v>0</v>
      </c>
      <c r="R303" s="16">
        <f t="shared" si="93"/>
        <v>0</v>
      </c>
      <c r="S303" s="16">
        <f t="shared" si="93"/>
        <v>0</v>
      </c>
      <c r="T303" s="16">
        <f t="shared" si="93"/>
        <v>0</v>
      </c>
      <c r="U303" s="16">
        <f t="shared" si="93"/>
        <v>0</v>
      </c>
      <c r="V303" s="16">
        <f t="shared" si="93"/>
        <v>0</v>
      </c>
      <c r="W303" s="16">
        <f t="shared" si="93"/>
        <v>0</v>
      </c>
      <c r="X303" s="16">
        <f t="shared" si="93"/>
        <v>0</v>
      </c>
      <c r="Y303" s="16">
        <f t="shared" si="93"/>
        <v>0</v>
      </c>
      <c r="Z303" s="16">
        <f t="shared" si="93"/>
        <v>0</v>
      </c>
      <c r="AA303" s="16">
        <f t="shared" si="93"/>
        <v>0</v>
      </c>
      <c r="AB303" s="16">
        <f t="shared" si="93"/>
        <v>0</v>
      </c>
      <c r="AC303" s="16">
        <f t="shared" si="93"/>
        <v>0</v>
      </c>
      <c r="AD303" s="16">
        <f t="shared" si="93"/>
        <v>0</v>
      </c>
      <c r="AE303" s="16">
        <f t="shared" si="93"/>
        <v>0</v>
      </c>
      <c r="AF303" s="16">
        <f t="shared" si="93"/>
        <v>0</v>
      </c>
      <c r="AG303" s="16">
        <f t="shared" si="93"/>
        <v>0</v>
      </c>
      <c r="AH303" s="16">
        <f t="shared" si="93"/>
        <v>0</v>
      </c>
      <c r="AI303" s="16">
        <f t="shared" si="93"/>
        <v>0</v>
      </c>
      <c r="AJ303" s="16">
        <f t="shared" si="93"/>
        <v>0</v>
      </c>
      <c r="AK303" s="16">
        <f t="shared" si="93"/>
        <v>0</v>
      </c>
      <c r="AL303" s="16">
        <f t="shared" si="93"/>
        <v>0</v>
      </c>
      <c r="AM303" s="16">
        <f t="shared" si="93"/>
        <v>0</v>
      </c>
      <c r="AN303" s="16">
        <f t="shared" si="93"/>
        <v>0</v>
      </c>
      <c r="AO303" s="16">
        <f t="shared" si="93"/>
        <v>0</v>
      </c>
      <c r="AP303" s="16">
        <f t="shared" si="93"/>
        <v>0</v>
      </c>
      <c r="AQ303" s="16">
        <f t="shared" si="93"/>
        <v>0</v>
      </c>
      <c r="AR303" s="16">
        <f t="shared" si="93"/>
        <v>0</v>
      </c>
      <c r="AS303" s="16">
        <f t="shared" si="93"/>
        <v>0</v>
      </c>
      <c r="AT303" s="16">
        <f t="shared" si="93"/>
        <v>0</v>
      </c>
      <c r="AU303" s="16">
        <f t="shared" si="93"/>
        <v>0</v>
      </c>
    </row>
    <row r="304" spans="1:47" ht="14.1" customHeight="1" x14ac:dyDescent="0.2">
      <c r="A304" s="25" t="s">
        <v>90</v>
      </c>
      <c r="B304" s="16">
        <f t="shared" si="92"/>
        <v>0</v>
      </c>
      <c r="C304" s="16">
        <f t="shared" ref="C304:AU304" si="94">+C305+C315+C324+C328+C329+C330+C331+C337</f>
        <v>0</v>
      </c>
      <c r="D304" s="16">
        <f t="shared" si="94"/>
        <v>0</v>
      </c>
      <c r="E304" s="16">
        <f t="shared" si="94"/>
        <v>0</v>
      </c>
      <c r="F304" s="16">
        <f t="shared" si="94"/>
        <v>0</v>
      </c>
      <c r="G304" s="16">
        <f t="shared" si="94"/>
        <v>0</v>
      </c>
      <c r="H304" s="16">
        <f t="shared" si="94"/>
        <v>0</v>
      </c>
      <c r="I304" s="16">
        <f t="shared" si="94"/>
        <v>0</v>
      </c>
      <c r="J304" s="16">
        <f t="shared" si="94"/>
        <v>0</v>
      </c>
      <c r="K304" s="16">
        <f t="shared" si="94"/>
        <v>0</v>
      </c>
      <c r="L304" s="16">
        <f t="shared" si="94"/>
        <v>0</v>
      </c>
      <c r="M304" s="16">
        <f t="shared" si="94"/>
        <v>0</v>
      </c>
      <c r="N304" s="16">
        <f t="shared" si="94"/>
        <v>0</v>
      </c>
      <c r="O304" s="16">
        <f t="shared" si="94"/>
        <v>0</v>
      </c>
      <c r="P304" s="16">
        <f t="shared" si="94"/>
        <v>0</v>
      </c>
      <c r="Q304" s="16">
        <f t="shared" si="94"/>
        <v>0</v>
      </c>
      <c r="R304" s="16">
        <f t="shared" si="94"/>
        <v>0</v>
      </c>
      <c r="S304" s="16">
        <f t="shared" si="94"/>
        <v>0</v>
      </c>
      <c r="T304" s="16">
        <f t="shared" si="94"/>
        <v>0</v>
      </c>
      <c r="U304" s="16">
        <f t="shared" si="94"/>
        <v>0</v>
      </c>
      <c r="V304" s="16">
        <f t="shared" si="94"/>
        <v>0</v>
      </c>
      <c r="W304" s="16">
        <f t="shared" si="94"/>
        <v>0</v>
      </c>
      <c r="X304" s="16">
        <f t="shared" si="94"/>
        <v>0</v>
      </c>
      <c r="Y304" s="16">
        <f t="shared" si="94"/>
        <v>0</v>
      </c>
      <c r="Z304" s="16">
        <f t="shared" si="94"/>
        <v>0</v>
      </c>
      <c r="AA304" s="16">
        <f t="shared" si="94"/>
        <v>0</v>
      </c>
      <c r="AB304" s="16">
        <f t="shared" si="94"/>
        <v>0</v>
      </c>
      <c r="AC304" s="16">
        <f t="shared" si="94"/>
        <v>0</v>
      </c>
      <c r="AD304" s="16">
        <f t="shared" si="94"/>
        <v>0</v>
      </c>
      <c r="AE304" s="16">
        <f t="shared" si="94"/>
        <v>0</v>
      </c>
      <c r="AF304" s="16">
        <f t="shared" si="94"/>
        <v>0</v>
      </c>
      <c r="AG304" s="16">
        <f t="shared" si="94"/>
        <v>0</v>
      </c>
      <c r="AH304" s="16">
        <f t="shared" si="94"/>
        <v>0</v>
      </c>
      <c r="AI304" s="16">
        <f t="shared" si="94"/>
        <v>0</v>
      </c>
      <c r="AJ304" s="16">
        <f t="shared" si="94"/>
        <v>0</v>
      </c>
      <c r="AK304" s="16">
        <f t="shared" si="94"/>
        <v>0</v>
      </c>
      <c r="AL304" s="16">
        <f t="shared" si="94"/>
        <v>0</v>
      </c>
      <c r="AM304" s="16">
        <f t="shared" si="94"/>
        <v>0</v>
      </c>
      <c r="AN304" s="16">
        <f t="shared" si="94"/>
        <v>0</v>
      </c>
      <c r="AO304" s="16">
        <f t="shared" si="94"/>
        <v>0</v>
      </c>
      <c r="AP304" s="16">
        <f t="shared" si="94"/>
        <v>0</v>
      </c>
      <c r="AQ304" s="16">
        <f t="shared" si="94"/>
        <v>0</v>
      </c>
      <c r="AR304" s="16">
        <f t="shared" si="94"/>
        <v>0</v>
      </c>
      <c r="AS304" s="16">
        <f t="shared" si="94"/>
        <v>0</v>
      </c>
      <c r="AT304" s="16">
        <f t="shared" si="94"/>
        <v>0</v>
      </c>
      <c r="AU304" s="16">
        <f t="shared" si="94"/>
        <v>0</v>
      </c>
    </row>
    <row r="305" spans="1:47" ht="14.1" customHeight="1" x14ac:dyDescent="0.2">
      <c r="A305" s="14" t="s">
        <v>4</v>
      </c>
      <c r="B305" s="16">
        <f t="shared" si="92"/>
        <v>0</v>
      </c>
      <c r="C305" s="16">
        <f>+C306+C310+C311+C312</f>
        <v>0</v>
      </c>
      <c r="D305" s="16">
        <f t="shared" ref="D305:AU305" si="95">+D306+D310+D311+D312</f>
        <v>0</v>
      </c>
      <c r="E305" s="16">
        <f t="shared" si="95"/>
        <v>0</v>
      </c>
      <c r="F305" s="16">
        <f t="shared" si="95"/>
        <v>0</v>
      </c>
      <c r="G305" s="16">
        <f t="shared" si="95"/>
        <v>0</v>
      </c>
      <c r="H305" s="16">
        <f t="shared" si="95"/>
        <v>0</v>
      </c>
      <c r="I305" s="16">
        <f t="shared" si="95"/>
        <v>0</v>
      </c>
      <c r="J305" s="16">
        <f t="shared" si="95"/>
        <v>0</v>
      </c>
      <c r="K305" s="16">
        <f t="shared" si="95"/>
        <v>0</v>
      </c>
      <c r="L305" s="16">
        <f t="shared" si="95"/>
        <v>0</v>
      </c>
      <c r="M305" s="16">
        <f t="shared" si="95"/>
        <v>0</v>
      </c>
      <c r="N305" s="16">
        <f t="shared" si="95"/>
        <v>0</v>
      </c>
      <c r="O305" s="16">
        <f t="shared" si="95"/>
        <v>0</v>
      </c>
      <c r="P305" s="16">
        <f t="shared" si="95"/>
        <v>0</v>
      </c>
      <c r="Q305" s="16">
        <f t="shared" si="95"/>
        <v>0</v>
      </c>
      <c r="R305" s="16">
        <f t="shared" si="95"/>
        <v>0</v>
      </c>
      <c r="S305" s="16">
        <f t="shared" si="95"/>
        <v>0</v>
      </c>
      <c r="T305" s="16">
        <f t="shared" si="95"/>
        <v>0</v>
      </c>
      <c r="U305" s="16">
        <f t="shared" si="95"/>
        <v>0</v>
      </c>
      <c r="V305" s="16">
        <f t="shared" si="95"/>
        <v>0</v>
      </c>
      <c r="W305" s="16">
        <f t="shared" si="95"/>
        <v>0</v>
      </c>
      <c r="X305" s="16">
        <f t="shared" si="95"/>
        <v>0</v>
      </c>
      <c r="Y305" s="16">
        <f t="shared" si="95"/>
        <v>0</v>
      </c>
      <c r="Z305" s="16">
        <f t="shared" si="95"/>
        <v>0</v>
      </c>
      <c r="AA305" s="16">
        <f t="shared" si="95"/>
        <v>0</v>
      </c>
      <c r="AB305" s="16">
        <f t="shared" si="95"/>
        <v>0</v>
      </c>
      <c r="AC305" s="16">
        <f t="shared" si="95"/>
        <v>0</v>
      </c>
      <c r="AD305" s="16">
        <f t="shared" si="95"/>
        <v>0</v>
      </c>
      <c r="AE305" s="16">
        <f t="shared" si="95"/>
        <v>0</v>
      </c>
      <c r="AF305" s="16">
        <f t="shared" si="95"/>
        <v>0</v>
      </c>
      <c r="AG305" s="16">
        <f t="shared" si="95"/>
        <v>0</v>
      </c>
      <c r="AH305" s="16">
        <f t="shared" si="95"/>
        <v>0</v>
      </c>
      <c r="AI305" s="16">
        <f t="shared" si="95"/>
        <v>0</v>
      </c>
      <c r="AJ305" s="16">
        <f t="shared" si="95"/>
        <v>0</v>
      </c>
      <c r="AK305" s="16">
        <f t="shared" si="95"/>
        <v>0</v>
      </c>
      <c r="AL305" s="16">
        <f t="shared" si="95"/>
        <v>0</v>
      </c>
      <c r="AM305" s="16">
        <f t="shared" si="95"/>
        <v>0</v>
      </c>
      <c r="AN305" s="16">
        <f t="shared" si="95"/>
        <v>0</v>
      </c>
      <c r="AO305" s="16">
        <f t="shared" si="95"/>
        <v>0</v>
      </c>
      <c r="AP305" s="16">
        <f t="shared" si="95"/>
        <v>0</v>
      </c>
      <c r="AQ305" s="16">
        <f t="shared" si="95"/>
        <v>0</v>
      </c>
      <c r="AR305" s="16">
        <f t="shared" si="95"/>
        <v>0</v>
      </c>
      <c r="AS305" s="16">
        <f t="shared" si="95"/>
        <v>0</v>
      </c>
      <c r="AT305" s="16">
        <f t="shared" si="95"/>
        <v>0</v>
      </c>
      <c r="AU305" s="16">
        <f t="shared" si="95"/>
        <v>0</v>
      </c>
    </row>
    <row r="306" spans="1:47" ht="14.1" customHeight="1" x14ac:dyDescent="0.2">
      <c r="A306" s="12" t="s">
        <v>18</v>
      </c>
      <c r="B306" s="16">
        <f t="shared" si="92"/>
        <v>0</v>
      </c>
      <c r="C306" s="16">
        <f>+C307+C308+C309</f>
        <v>0</v>
      </c>
      <c r="D306" s="16">
        <f t="shared" ref="D306:AU306" si="96">+D307+D308+D309</f>
        <v>0</v>
      </c>
      <c r="E306" s="16">
        <f t="shared" si="96"/>
        <v>0</v>
      </c>
      <c r="F306" s="16">
        <f t="shared" si="96"/>
        <v>0</v>
      </c>
      <c r="G306" s="16">
        <f t="shared" si="96"/>
        <v>0</v>
      </c>
      <c r="H306" s="16">
        <f t="shared" si="96"/>
        <v>0</v>
      </c>
      <c r="I306" s="16">
        <f t="shared" si="96"/>
        <v>0</v>
      </c>
      <c r="J306" s="16">
        <f t="shared" si="96"/>
        <v>0</v>
      </c>
      <c r="K306" s="16">
        <f t="shared" si="96"/>
        <v>0</v>
      </c>
      <c r="L306" s="16">
        <f t="shared" si="96"/>
        <v>0</v>
      </c>
      <c r="M306" s="16">
        <f t="shared" si="96"/>
        <v>0</v>
      </c>
      <c r="N306" s="16">
        <f t="shared" si="96"/>
        <v>0</v>
      </c>
      <c r="O306" s="16">
        <f t="shared" si="96"/>
        <v>0</v>
      </c>
      <c r="P306" s="16">
        <f t="shared" si="96"/>
        <v>0</v>
      </c>
      <c r="Q306" s="16">
        <f t="shared" si="96"/>
        <v>0</v>
      </c>
      <c r="R306" s="16">
        <f t="shared" si="96"/>
        <v>0</v>
      </c>
      <c r="S306" s="16">
        <f t="shared" si="96"/>
        <v>0</v>
      </c>
      <c r="T306" s="16">
        <f t="shared" si="96"/>
        <v>0</v>
      </c>
      <c r="U306" s="16">
        <f t="shared" si="96"/>
        <v>0</v>
      </c>
      <c r="V306" s="16">
        <f t="shared" si="96"/>
        <v>0</v>
      </c>
      <c r="W306" s="16">
        <f t="shared" si="96"/>
        <v>0</v>
      </c>
      <c r="X306" s="16">
        <f t="shared" si="96"/>
        <v>0</v>
      </c>
      <c r="Y306" s="16">
        <f t="shared" si="96"/>
        <v>0</v>
      </c>
      <c r="Z306" s="16">
        <f t="shared" si="96"/>
        <v>0</v>
      </c>
      <c r="AA306" s="16">
        <f t="shared" si="96"/>
        <v>0</v>
      </c>
      <c r="AB306" s="16">
        <f t="shared" si="96"/>
        <v>0</v>
      </c>
      <c r="AC306" s="16">
        <f t="shared" si="96"/>
        <v>0</v>
      </c>
      <c r="AD306" s="16">
        <f t="shared" si="96"/>
        <v>0</v>
      </c>
      <c r="AE306" s="16">
        <f t="shared" si="96"/>
        <v>0</v>
      </c>
      <c r="AF306" s="16">
        <f t="shared" si="96"/>
        <v>0</v>
      </c>
      <c r="AG306" s="16">
        <f t="shared" si="96"/>
        <v>0</v>
      </c>
      <c r="AH306" s="16">
        <f t="shared" si="96"/>
        <v>0</v>
      </c>
      <c r="AI306" s="16">
        <f t="shared" si="96"/>
        <v>0</v>
      </c>
      <c r="AJ306" s="16">
        <f t="shared" si="96"/>
        <v>0</v>
      </c>
      <c r="AK306" s="16">
        <f t="shared" si="96"/>
        <v>0</v>
      </c>
      <c r="AL306" s="16">
        <f t="shared" si="96"/>
        <v>0</v>
      </c>
      <c r="AM306" s="16">
        <f t="shared" si="96"/>
        <v>0</v>
      </c>
      <c r="AN306" s="16">
        <f t="shared" si="96"/>
        <v>0</v>
      </c>
      <c r="AO306" s="16">
        <f t="shared" si="96"/>
        <v>0</v>
      </c>
      <c r="AP306" s="16">
        <f t="shared" si="96"/>
        <v>0</v>
      </c>
      <c r="AQ306" s="16">
        <f t="shared" si="96"/>
        <v>0</v>
      </c>
      <c r="AR306" s="16">
        <f t="shared" si="96"/>
        <v>0</v>
      </c>
      <c r="AS306" s="16">
        <f t="shared" si="96"/>
        <v>0</v>
      </c>
      <c r="AT306" s="16">
        <f t="shared" si="96"/>
        <v>0</v>
      </c>
      <c r="AU306" s="16">
        <f t="shared" si="96"/>
        <v>0</v>
      </c>
    </row>
    <row r="307" spans="1:47" ht="14.1" customHeight="1" x14ac:dyDescent="0.2">
      <c r="A307" s="27" t="s">
        <v>112</v>
      </c>
      <c r="B307" s="16">
        <f t="shared" si="92"/>
        <v>0</v>
      </c>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row>
    <row r="308" spans="1:47" ht="14.1" customHeight="1" x14ac:dyDescent="0.2">
      <c r="A308" s="27" t="s">
        <v>113</v>
      </c>
      <c r="B308" s="16">
        <f t="shared" si="92"/>
        <v>0</v>
      </c>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row>
    <row r="309" spans="1:47" ht="14.1" customHeight="1" x14ac:dyDescent="0.2">
      <c r="A309" s="27" t="s">
        <v>114</v>
      </c>
      <c r="B309" s="16">
        <f t="shared" si="92"/>
        <v>0</v>
      </c>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row>
    <row r="310" spans="1:47" ht="14.1" customHeight="1" x14ac:dyDescent="0.2">
      <c r="A310" s="12" t="s">
        <v>100</v>
      </c>
      <c r="B310" s="16">
        <f t="shared" si="92"/>
        <v>0</v>
      </c>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row>
    <row r="311" spans="1:47" ht="14.1" customHeight="1" x14ac:dyDescent="0.2">
      <c r="A311" s="12" t="s">
        <v>251</v>
      </c>
      <c r="B311" s="16">
        <f t="shared" si="92"/>
        <v>0</v>
      </c>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row>
    <row r="312" spans="1:47" ht="14.1" customHeight="1" x14ac:dyDescent="0.2">
      <c r="A312" s="12" t="s">
        <v>19</v>
      </c>
      <c r="B312" s="16">
        <f t="shared" si="92"/>
        <v>0</v>
      </c>
      <c r="C312" s="16">
        <f>+C313+C314</f>
        <v>0</v>
      </c>
      <c r="D312" s="16">
        <f t="shared" ref="D312:AU312" si="97">+D313+D314</f>
        <v>0</v>
      </c>
      <c r="E312" s="16">
        <f t="shared" si="97"/>
        <v>0</v>
      </c>
      <c r="F312" s="16">
        <f t="shared" si="97"/>
        <v>0</v>
      </c>
      <c r="G312" s="16">
        <f t="shared" si="97"/>
        <v>0</v>
      </c>
      <c r="H312" s="16">
        <f t="shared" si="97"/>
        <v>0</v>
      </c>
      <c r="I312" s="16">
        <f t="shared" si="97"/>
        <v>0</v>
      </c>
      <c r="J312" s="16">
        <f t="shared" si="97"/>
        <v>0</v>
      </c>
      <c r="K312" s="16">
        <f t="shared" si="97"/>
        <v>0</v>
      </c>
      <c r="L312" s="16">
        <f t="shared" si="97"/>
        <v>0</v>
      </c>
      <c r="M312" s="16">
        <f t="shared" si="97"/>
        <v>0</v>
      </c>
      <c r="N312" s="16">
        <f t="shared" si="97"/>
        <v>0</v>
      </c>
      <c r="O312" s="16">
        <f t="shared" si="97"/>
        <v>0</v>
      </c>
      <c r="P312" s="16">
        <f t="shared" si="97"/>
        <v>0</v>
      </c>
      <c r="Q312" s="16">
        <f t="shared" si="97"/>
        <v>0</v>
      </c>
      <c r="R312" s="16">
        <f t="shared" si="97"/>
        <v>0</v>
      </c>
      <c r="S312" s="16">
        <f t="shared" si="97"/>
        <v>0</v>
      </c>
      <c r="T312" s="16">
        <f t="shared" si="97"/>
        <v>0</v>
      </c>
      <c r="U312" s="16">
        <f t="shared" si="97"/>
        <v>0</v>
      </c>
      <c r="V312" s="16">
        <f t="shared" si="97"/>
        <v>0</v>
      </c>
      <c r="W312" s="16">
        <f t="shared" si="97"/>
        <v>0</v>
      </c>
      <c r="X312" s="16">
        <f t="shared" si="97"/>
        <v>0</v>
      </c>
      <c r="Y312" s="16">
        <f t="shared" si="97"/>
        <v>0</v>
      </c>
      <c r="Z312" s="16">
        <f t="shared" si="97"/>
        <v>0</v>
      </c>
      <c r="AA312" s="16">
        <f t="shared" si="97"/>
        <v>0</v>
      </c>
      <c r="AB312" s="16">
        <f t="shared" si="97"/>
        <v>0</v>
      </c>
      <c r="AC312" s="16">
        <f t="shared" si="97"/>
        <v>0</v>
      </c>
      <c r="AD312" s="16">
        <f t="shared" si="97"/>
        <v>0</v>
      </c>
      <c r="AE312" s="16">
        <f t="shared" si="97"/>
        <v>0</v>
      </c>
      <c r="AF312" s="16">
        <f t="shared" si="97"/>
        <v>0</v>
      </c>
      <c r="AG312" s="16">
        <f t="shared" si="97"/>
        <v>0</v>
      </c>
      <c r="AH312" s="16">
        <f t="shared" si="97"/>
        <v>0</v>
      </c>
      <c r="AI312" s="16">
        <f t="shared" si="97"/>
        <v>0</v>
      </c>
      <c r="AJ312" s="16">
        <f t="shared" si="97"/>
        <v>0</v>
      </c>
      <c r="AK312" s="16">
        <f t="shared" si="97"/>
        <v>0</v>
      </c>
      <c r="AL312" s="16">
        <f t="shared" si="97"/>
        <v>0</v>
      </c>
      <c r="AM312" s="16">
        <f t="shared" si="97"/>
        <v>0</v>
      </c>
      <c r="AN312" s="16">
        <f t="shared" si="97"/>
        <v>0</v>
      </c>
      <c r="AO312" s="16">
        <f t="shared" si="97"/>
        <v>0</v>
      </c>
      <c r="AP312" s="16">
        <f t="shared" si="97"/>
        <v>0</v>
      </c>
      <c r="AQ312" s="16">
        <f t="shared" si="97"/>
        <v>0</v>
      </c>
      <c r="AR312" s="16">
        <f t="shared" si="97"/>
        <v>0</v>
      </c>
      <c r="AS312" s="16">
        <f t="shared" si="97"/>
        <v>0</v>
      </c>
      <c r="AT312" s="16">
        <f t="shared" si="97"/>
        <v>0</v>
      </c>
      <c r="AU312" s="16">
        <f t="shared" si="97"/>
        <v>0</v>
      </c>
    </row>
    <row r="313" spans="1:47" ht="14.1" customHeight="1" x14ac:dyDescent="0.2">
      <c r="A313" s="27" t="s">
        <v>115</v>
      </c>
      <c r="B313" s="16">
        <f t="shared" si="92"/>
        <v>0</v>
      </c>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row>
    <row r="314" spans="1:47" ht="14.1" customHeight="1" x14ac:dyDescent="0.2">
      <c r="A314" s="27" t="s">
        <v>116</v>
      </c>
      <c r="B314" s="16">
        <f t="shared" si="92"/>
        <v>0</v>
      </c>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row>
    <row r="315" spans="1:47" ht="14.1" customHeight="1" x14ac:dyDescent="0.2">
      <c r="A315" s="14" t="s">
        <v>5</v>
      </c>
      <c r="B315" s="16">
        <f t="shared" si="92"/>
        <v>0</v>
      </c>
      <c r="C315" s="16">
        <f>+C316+C323</f>
        <v>0</v>
      </c>
      <c r="D315" s="16">
        <f t="shared" ref="D315:AU315" si="98">+D316+D323</f>
        <v>0</v>
      </c>
      <c r="E315" s="16">
        <f t="shared" si="98"/>
        <v>0</v>
      </c>
      <c r="F315" s="16">
        <f t="shared" si="98"/>
        <v>0</v>
      </c>
      <c r="G315" s="16">
        <f t="shared" si="98"/>
        <v>0</v>
      </c>
      <c r="H315" s="16">
        <f t="shared" si="98"/>
        <v>0</v>
      </c>
      <c r="I315" s="16">
        <f t="shared" si="98"/>
        <v>0</v>
      </c>
      <c r="J315" s="16">
        <f t="shared" si="98"/>
        <v>0</v>
      </c>
      <c r="K315" s="16">
        <f t="shared" si="98"/>
        <v>0</v>
      </c>
      <c r="L315" s="16">
        <f t="shared" si="98"/>
        <v>0</v>
      </c>
      <c r="M315" s="16">
        <f t="shared" si="98"/>
        <v>0</v>
      </c>
      <c r="N315" s="16">
        <f t="shared" si="98"/>
        <v>0</v>
      </c>
      <c r="O315" s="16">
        <f t="shared" si="98"/>
        <v>0</v>
      </c>
      <c r="P315" s="16">
        <f t="shared" si="98"/>
        <v>0</v>
      </c>
      <c r="Q315" s="16">
        <f t="shared" si="98"/>
        <v>0</v>
      </c>
      <c r="R315" s="16">
        <f t="shared" si="98"/>
        <v>0</v>
      </c>
      <c r="S315" s="16">
        <f t="shared" si="98"/>
        <v>0</v>
      </c>
      <c r="T315" s="16">
        <f t="shared" si="98"/>
        <v>0</v>
      </c>
      <c r="U315" s="16">
        <f t="shared" si="98"/>
        <v>0</v>
      </c>
      <c r="V315" s="16">
        <f t="shared" si="98"/>
        <v>0</v>
      </c>
      <c r="W315" s="16">
        <f t="shared" si="98"/>
        <v>0</v>
      </c>
      <c r="X315" s="16">
        <f t="shared" si="98"/>
        <v>0</v>
      </c>
      <c r="Y315" s="16">
        <f t="shared" si="98"/>
        <v>0</v>
      </c>
      <c r="Z315" s="16">
        <f t="shared" si="98"/>
        <v>0</v>
      </c>
      <c r="AA315" s="16">
        <f t="shared" si="98"/>
        <v>0</v>
      </c>
      <c r="AB315" s="16">
        <f t="shared" si="98"/>
        <v>0</v>
      </c>
      <c r="AC315" s="16">
        <f t="shared" si="98"/>
        <v>0</v>
      </c>
      <c r="AD315" s="16">
        <f t="shared" si="98"/>
        <v>0</v>
      </c>
      <c r="AE315" s="16">
        <f t="shared" si="98"/>
        <v>0</v>
      </c>
      <c r="AF315" s="16">
        <f t="shared" si="98"/>
        <v>0</v>
      </c>
      <c r="AG315" s="16">
        <f t="shared" si="98"/>
        <v>0</v>
      </c>
      <c r="AH315" s="16">
        <f t="shared" si="98"/>
        <v>0</v>
      </c>
      <c r="AI315" s="16">
        <f t="shared" si="98"/>
        <v>0</v>
      </c>
      <c r="AJ315" s="16">
        <f t="shared" si="98"/>
        <v>0</v>
      </c>
      <c r="AK315" s="16">
        <f t="shared" si="98"/>
        <v>0</v>
      </c>
      <c r="AL315" s="16">
        <f t="shared" si="98"/>
        <v>0</v>
      </c>
      <c r="AM315" s="16">
        <f t="shared" si="98"/>
        <v>0</v>
      </c>
      <c r="AN315" s="16">
        <f t="shared" si="98"/>
        <v>0</v>
      </c>
      <c r="AO315" s="16">
        <f t="shared" si="98"/>
        <v>0</v>
      </c>
      <c r="AP315" s="16">
        <f t="shared" si="98"/>
        <v>0</v>
      </c>
      <c r="AQ315" s="16">
        <f t="shared" si="98"/>
        <v>0</v>
      </c>
      <c r="AR315" s="16">
        <f t="shared" si="98"/>
        <v>0</v>
      </c>
      <c r="AS315" s="16">
        <f t="shared" si="98"/>
        <v>0</v>
      </c>
      <c r="AT315" s="16">
        <f t="shared" si="98"/>
        <v>0</v>
      </c>
      <c r="AU315" s="16">
        <f t="shared" si="98"/>
        <v>0</v>
      </c>
    </row>
    <row r="316" spans="1:47" ht="14.1" customHeight="1" x14ac:dyDescent="0.2">
      <c r="A316" s="12" t="s">
        <v>140</v>
      </c>
      <c r="B316" s="16">
        <f t="shared" si="92"/>
        <v>0</v>
      </c>
      <c r="C316" s="16">
        <f>+C317+C318+C321+C322</f>
        <v>0</v>
      </c>
      <c r="D316" s="16">
        <f t="shared" ref="D316:AU316" si="99">+D317+D318+D321+D322</f>
        <v>0</v>
      </c>
      <c r="E316" s="16">
        <f t="shared" si="99"/>
        <v>0</v>
      </c>
      <c r="F316" s="16">
        <f t="shared" si="99"/>
        <v>0</v>
      </c>
      <c r="G316" s="16">
        <f t="shared" si="99"/>
        <v>0</v>
      </c>
      <c r="H316" s="16">
        <f t="shared" si="99"/>
        <v>0</v>
      </c>
      <c r="I316" s="16">
        <f t="shared" si="99"/>
        <v>0</v>
      </c>
      <c r="J316" s="16">
        <f t="shared" si="99"/>
        <v>0</v>
      </c>
      <c r="K316" s="16">
        <f t="shared" si="99"/>
        <v>0</v>
      </c>
      <c r="L316" s="16">
        <f t="shared" si="99"/>
        <v>0</v>
      </c>
      <c r="M316" s="16">
        <f t="shared" si="99"/>
        <v>0</v>
      </c>
      <c r="N316" s="16">
        <f t="shared" si="99"/>
        <v>0</v>
      </c>
      <c r="O316" s="16">
        <f t="shared" si="99"/>
        <v>0</v>
      </c>
      <c r="P316" s="16">
        <f t="shared" si="99"/>
        <v>0</v>
      </c>
      <c r="Q316" s="16">
        <f t="shared" si="99"/>
        <v>0</v>
      </c>
      <c r="R316" s="16">
        <f t="shared" si="99"/>
        <v>0</v>
      </c>
      <c r="S316" s="16">
        <f t="shared" si="99"/>
        <v>0</v>
      </c>
      <c r="T316" s="16">
        <f t="shared" si="99"/>
        <v>0</v>
      </c>
      <c r="U316" s="16">
        <f t="shared" si="99"/>
        <v>0</v>
      </c>
      <c r="V316" s="16">
        <f t="shared" si="99"/>
        <v>0</v>
      </c>
      <c r="W316" s="16">
        <f t="shared" si="99"/>
        <v>0</v>
      </c>
      <c r="X316" s="16">
        <f t="shared" si="99"/>
        <v>0</v>
      </c>
      <c r="Y316" s="16">
        <f t="shared" si="99"/>
        <v>0</v>
      </c>
      <c r="Z316" s="16">
        <f t="shared" si="99"/>
        <v>0</v>
      </c>
      <c r="AA316" s="16">
        <f t="shared" si="99"/>
        <v>0</v>
      </c>
      <c r="AB316" s="16">
        <f t="shared" si="99"/>
        <v>0</v>
      </c>
      <c r="AC316" s="16">
        <f t="shared" si="99"/>
        <v>0</v>
      </c>
      <c r="AD316" s="16">
        <f t="shared" si="99"/>
        <v>0</v>
      </c>
      <c r="AE316" s="16">
        <f t="shared" si="99"/>
        <v>0</v>
      </c>
      <c r="AF316" s="16">
        <f t="shared" si="99"/>
        <v>0</v>
      </c>
      <c r="AG316" s="16">
        <f t="shared" si="99"/>
        <v>0</v>
      </c>
      <c r="AH316" s="16">
        <f t="shared" si="99"/>
        <v>0</v>
      </c>
      <c r="AI316" s="16">
        <f t="shared" si="99"/>
        <v>0</v>
      </c>
      <c r="AJ316" s="16">
        <f t="shared" si="99"/>
        <v>0</v>
      </c>
      <c r="AK316" s="16">
        <f t="shared" si="99"/>
        <v>0</v>
      </c>
      <c r="AL316" s="16">
        <f t="shared" si="99"/>
        <v>0</v>
      </c>
      <c r="AM316" s="16">
        <f t="shared" si="99"/>
        <v>0</v>
      </c>
      <c r="AN316" s="16">
        <f t="shared" si="99"/>
        <v>0</v>
      </c>
      <c r="AO316" s="16">
        <f t="shared" si="99"/>
        <v>0</v>
      </c>
      <c r="AP316" s="16">
        <f t="shared" si="99"/>
        <v>0</v>
      </c>
      <c r="AQ316" s="16">
        <f t="shared" si="99"/>
        <v>0</v>
      </c>
      <c r="AR316" s="16">
        <f t="shared" si="99"/>
        <v>0</v>
      </c>
      <c r="AS316" s="16">
        <f t="shared" si="99"/>
        <v>0</v>
      </c>
      <c r="AT316" s="16">
        <f t="shared" si="99"/>
        <v>0</v>
      </c>
      <c r="AU316" s="16">
        <f t="shared" si="99"/>
        <v>0</v>
      </c>
    </row>
    <row r="317" spans="1:47" ht="14.1" customHeight="1" x14ac:dyDescent="0.2">
      <c r="A317" s="27" t="s">
        <v>118</v>
      </c>
      <c r="B317" s="16">
        <f t="shared" si="92"/>
        <v>0</v>
      </c>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row>
    <row r="318" spans="1:47" ht="14.1" customHeight="1" x14ac:dyDescent="0.2">
      <c r="A318" s="27" t="s">
        <v>119</v>
      </c>
      <c r="B318" s="16">
        <f t="shared" si="92"/>
        <v>0</v>
      </c>
      <c r="C318" s="16">
        <f>+C319+C320</f>
        <v>0</v>
      </c>
      <c r="D318" s="16">
        <f t="shared" ref="D318:AU318" si="100">+D319+D320</f>
        <v>0</v>
      </c>
      <c r="E318" s="16">
        <f t="shared" si="100"/>
        <v>0</v>
      </c>
      <c r="F318" s="16">
        <f t="shared" si="100"/>
        <v>0</v>
      </c>
      <c r="G318" s="16">
        <f t="shared" si="100"/>
        <v>0</v>
      </c>
      <c r="H318" s="16">
        <f t="shared" si="100"/>
        <v>0</v>
      </c>
      <c r="I318" s="16">
        <f t="shared" si="100"/>
        <v>0</v>
      </c>
      <c r="J318" s="16">
        <f t="shared" si="100"/>
        <v>0</v>
      </c>
      <c r="K318" s="16">
        <f t="shared" si="100"/>
        <v>0</v>
      </c>
      <c r="L318" s="16">
        <f t="shared" si="100"/>
        <v>0</v>
      </c>
      <c r="M318" s="16">
        <f t="shared" si="100"/>
        <v>0</v>
      </c>
      <c r="N318" s="16">
        <f t="shared" si="100"/>
        <v>0</v>
      </c>
      <c r="O318" s="16">
        <f t="shared" si="100"/>
        <v>0</v>
      </c>
      <c r="P318" s="16">
        <f t="shared" si="100"/>
        <v>0</v>
      </c>
      <c r="Q318" s="16">
        <f t="shared" si="100"/>
        <v>0</v>
      </c>
      <c r="R318" s="16">
        <f t="shared" si="100"/>
        <v>0</v>
      </c>
      <c r="S318" s="16">
        <f t="shared" si="100"/>
        <v>0</v>
      </c>
      <c r="T318" s="16">
        <f t="shared" si="100"/>
        <v>0</v>
      </c>
      <c r="U318" s="16">
        <f t="shared" si="100"/>
        <v>0</v>
      </c>
      <c r="V318" s="16">
        <f t="shared" si="100"/>
        <v>0</v>
      </c>
      <c r="W318" s="16">
        <f t="shared" si="100"/>
        <v>0</v>
      </c>
      <c r="X318" s="16">
        <f t="shared" si="100"/>
        <v>0</v>
      </c>
      <c r="Y318" s="16">
        <f t="shared" si="100"/>
        <v>0</v>
      </c>
      <c r="Z318" s="16">
        <f t="shared" si="100"/>
        <v>0</v>
      </c>
      <c r="AA318" s="16">
        <f t="shared" si="100"/>
        <v>0</v>
      </c>
      <c r="AB318" s="16">
        <f t="shared" si="100"/>
        <v>0</v>
      </c>
      <c r="AC318" s="16">
        <f t="shared" si="100"/>
        <v>0</v>
      </c>
      <c r="AD318" s="16">
        <f t="shared" si="100"/>
        <v>0</v>
      </c>
      <c r="AE318" s="16">
        <f t="shared" si="100"/>
        <v>0</v>
      </c>
      <c r="AF318" s="16">
        <f t="shared" si="100"/>
        <v>0</v>
      </c>
      <c r="AG318" s="16">
        <f t="shared" si="100"/>
        <v>0</v>
      </c>
      <c r="AH318" s="16">
        <f t="shared" si="100"/>
        <v>0</v>
      </c>
      <c r="AI318" s="16">
        <f t="shared" si="100"/>
        <v>0</v>
      </c>
      <c r="AJ318" s="16">
        <f t="shared" si="100"/>
        <v>0</v>
      </c>
      <c r="AK318" s="16">
        <f t="shared" si="100"/>
        <v>0</v>
      </c>
      <c r="AL318" s="16">
        <f t="shared" si="100"/>
        <v>0</v>
      </c>
      <c r="AM318" s="16">
        <f t="shared" si="100"/>
        <v>0</v>
      </c>
      <c r="AN318" s="16">
        <f t="shared" si="100"/>
        <v>0</v>
      </c>
      <c r="AO318" s="16">
        <f t="shared" si="100"/>
        <v>0</v>
      </c>
      <c r="AP318" s="16">
        <f t="shared" si="100"/>
        <v>0</v>
      </c>
      <c r="AQ318" s="16">
        <f t="shared" si="100"/>
        <v>0</v>
      </c>
      <c r="AR318" s="16">
        <f t="shared" si="100"/>
        <v>0</v>
      </c>
      <c r="AS318" s="16">
        <f t="shared" si="100"/>
        <v>0</v>
      </c>
      <c r="AT318" s="16">
        <f t="shared" si="100"/>
        <v>0</v>
      </c>
      <c r="AU318" s="16">
        <f t="shared" si="100"/>
        <v>0</v>
      </c>
    </row>
    <row r="319" spans="1:47" ht="14.1" customHeight="1" x14ac:dyDescent="0.2">
      <c r="A319" s="31" t="s">
        <v>144</v>
      </c>
      <c r="B319" s="16">
        <f t="shared" si="92"/>
        <v>0</v>
      </c>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row>
    <row r="320" spans="1:47" ht="14.1" customHeight="1" x14ac:dyDescent="0.2">
      <c r="A320" s="31" t="s">
        <v>120</v>
      </c>
      <c r="B320" s="16">
        <f t="shared" si="92"/>
        <v>0</v>
      </c>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row>
    <row r="321" spans="1:47" ht="14.1" customHeight="1" x14ac:dyDescent="0.2">
      <c r="A321" s="27" t="s">
        <v>121</v>
      </c>
      <c r="B321" s="16">
        <f t="shared" si="92"/>
        <v>0</v>
      </c>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row>
    <row r="322" spans="1:47" ht="14.1" customHeight="1" x14ac:dyDescent="0.2">
      <c r="A322" s="27" t="s">
        <v>122</v>
      </c>
      <c r="B322" s="16">
        <f t="shared" si="92"/>
        <v>0</v>
      </c>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row>
    <row r="323" spans="1:47" ht="14.1" customHeight="1" x14ac:dyDescent="0.2">
      <c r="A323" s="12" t="s">
        <v>129</v>
      </c>
      <c r="B323" s="16">
        <f t="shared" si="92"/>
        <v>0</v>
      </c>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row>
    <row r="324" spans="1:47" ht="14.1" customHeight="1" x14ac:dyDescent="0.2">
      <c r="A324" s="14" t="s">
        <v>6</v>
      </c>
      <c r="B324" s="16">
        <f t="shared" si="92"/>
        <v>0</v>
      </c>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row>
    <row r="325" spans="1:47" ht="14.1" customHeight="1" x14ac:dyDescent="0.2">
      <c r="A325" s="12" t="s">
        <v>124</v>
      </c>
      <c r="B325" s="16">
        <f t="shared" si="92"/>
        <v>0</v>
      </c>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row>
    <row r="326" spans="1:47" ht="14.1" customHeight="1" x14ac:dyDescent="0.2">
      <c r="A326" s="12" t="s">
        <v>125</v>
      </c>
      <c r="B326" s="16">
        <f t="shared" si="92"/>
        <v>0</v>
      </c>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row>
    <row r="327" spans="1:47" ht="14.1" customHeight="1" x14ac:dyDescent="0.2">
      <c r="A327" s="12" t="s">
        <v>99</v>
      </c>
      <c r="B327" s="16">
        <f t="shared" si="92"/>
        <v>0</v>
      </c>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row>
    <row r="328" spans="1:47" ht="14.1" customHeight="1" x14ac:dyDescent="0.2">
      <c r="A328" s="14" t="s">
        <v>32</v>
      </c>
      <c r="B328" s="16">
        <f t="shared" si="92"/>
        <v>0</v>
      </c>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row>
    <row r="329" spans="1:47" ht="14.1" customHeight="1" x14ac:dyDescent="0.2">
      <c r="A329" s="14" t="s">
        <v>33</v>
      </c>
      <c r="B329" s="16">
        <f t="shared" si="92"/>
        <v>0</v>
      </c>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row>
    <row r="330" spans="1:47" ht="14.1" customHeight="1" x14ac:dyDescent="0.2">
      <c r="A330" s="14" t="s">
        <v>34</v>
      </c>
      <c r="B330" s="16">
        <f t="shared" si="92"/>
        <v>0</v>
      </c>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row>
    <row r="331" spans="1:47" ht="14.1" customHeight="1" x14ac:dyDescent="0.2">
      <c r="A331" s="14" t="s">
        <v>11</v>
      </c>
      <c r="B331" s="16">
        <f t="shared" si="92"/>
        <v>0</v>
      </c>
      <c r="C331" s="16">
        <f>SUM(C332:C336)</f>
        <v>0</v>
      </c>
      <c r="D331" s="16">
        <f t="shared" ref="D331:AU331" si="101">SUM(D332:D336)</f>
        <v>0</v>
      </c>
      <c r="E331" s="16">
        <f t="shared" si="101"/>
        <v>0</v>
      </c>
      <c r="F331" s="16">
        <f t="shared" si="101"/>
        <v>0</v>
      </c>
      <c r="G331" s="16">
        <f t="shared" si="101"/>
        <v>0</v>
      </c>
      <c r="H331" s="16">
        <f t="shared" si="101"/>
        <v>0</v>
      </c>
      <c r="I331" s="16">
        <f t="shared" si="101"/>
        <v>0</v>
      </c>
      <c r="J331" s="16">
        <f t="shared" si="101"/>
        <v>0</v>
      </c>
      <c r="K331" s="16">
        <f t="shared" si="101"/>
        <v>0</v>
      </c>
      <c r="L331" s="16">
        <f t="shared" si="101"/>
        <v>0</v>
      </c>
      <c r="M331" s="16">
        <f t="shared" si="101"/>
        <v>0</v>
      </c>
      <c r="N331" s="16">
        <f t="shared" si="101"/>
        <v>0</v>
      </c>
      <c r="O331" s="16">
        <f t="shared" si="101"/>
        <v>0</v>
      </c>
      <c r="P331" s="16">
        <f t="shared" si="101"/>
        <v>0</v>
      </c>
      <c r="Q331" s="16">
        <f t="shared" si="101"/>
        <v>0</v>
      </c>
      <c r="R331" s="16">
        <f t="shared" si="101"/>
        <v>0</v>
      </c>
      <c r="S331" s="16">
        <f t="shared" si="101"/>
        <v>0</v>
      </c>
      <c r="T331" s="16">
        <f t="shared" si="101"/>
        <v>0</v>
      </c>
      <c r="U331" s="16">
        <f t="shared" si="101"/>
        <v>0</v>
      </c>
      <c r="V331" s="16">
        <f t="shared" si="101"/>
        <v>0</v>
      </c>
      <c r="W331" s="16">
        <f t="shared" si="101"/>
        <v>0</v>
      </c>
      <c r="X331" s="16">
        <f t="shared" si="101"/>
        <v>0</v>
      </c>
      <c r="Y331" s="16">
        <f t="shared" si="101"/>
        <v>0</v>
      </c>
      <c r="Z331" s="16">
        <f t="shared" si="101"/>
        <v>0</v>
      </c>
      <c r="AA331" s="16">
        <f t="shared" si="101"/>
        <v>0</v>
      </c>
      <c r="AB331" s="16">
        <f t="shared" si="101"/>
        <v>0</v>
      </c>
      <c r="AC331" s="16">
        <f t="shared" si="101"/>
        <v>0</v>
      </c>
      <c r="AD331" s="16">
        <f t="shared" si="101"/>
        <v>0</v>
      </c>
      <c r="AE331" s="16">
        <f t="shared" si="101"/>
        <v>0</v>
      </c>
      <c r="AF331" s="16">
        <f t="shared" si="101"/>
        <v>0</v>
      </c>
      <c r="AG331" s="16">
        <f t="shared" si="101"/>
        <v>0</v>
      </c>
      <c r="AH331" s="16">
        <f t="shared" si="101"/>
        <v>0</v>
      </c>
      <c r="AI331" s="16">
        <f t="shared" si="101"/>
        <v>0</v>
      </c>
      <c r="AJ331" s="16">
        <f t="shared" si="101"/>
        <v>0</v>
      </c>
      <c r="AK331" s="16">
        <f t="shared" si="101"/>
        <v>0</v>
      </c>
      <c r="AL331" s="16">
        <f t="shared" si="101"/>
        <v>0</v>
      </c>
      <c r="AM331" s="16">
        <f t="shared" si="101"/>
        <v>0</v>
      </c>
      <c r="AN331" s="16">
        <f t="shared" si="101"/>
        <v>0</v>
      </c>
      <c r="AO331" s="16">
        <f t="shared" si="101"/>
        <v>0</v>
      </c>
      <c r="AP331" s="16">
        <f t="shared" si="101"/>
        <v>0</v>
      </c>
      <c r="AQ331" s="16">
        <f t="shared" si="101"/>
        <v>0</v>
      </c>
      <c r="AR331" s="16">
        <f t="shared" si="101"/>
        <v>0</v>
      </c>
      <c r="AS331" s="16">
        <f t="shared" si="101"/>
        <v>0</v>
      </c>
      <c r="AT331" s="16">
        <f t="shared" si="101"/>
        <v>0</v>
      </c>
      <c r="AU331" s="16">
        <f t="shared" si="101"/>
        <v>0</v>
      </c>
    </row>
    <row r="332" spans="1:47" ht="14.1" customHeight="1" x14ac:dyDescent="0.2">
      <c r="A332" s="12" t="s">
        <v>38</v>
      </c>
      <c r="B332" s="16">
        <f t="shared" si="92"/>
        <v>0</v>
      </c>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row>
    <row r="333" spans="1:47" ht="14.1" customHeight="1" x14ac:dyDescent="0.2">
      <c r="A333" s="12" t="s">
        <v>39</v>
      </c>
      <c r="B333" s="16">
        <f t="shared" si="92"/>
        <v>0</v>
      </c>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row>
    <row r="334" spans="1:47" ht="14.1" customHeight="1" x14ac:dyDescent="0.2">
      <c r="A334" s="12" t="s">
        <v>40</v>
      </c>
      <c r="B334" s="16">
        <f t="shared" si="92"/>
        <v>0</v>
      </c>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row>
    <row r="335" spans="1:47" ht="14.1" customHeight="1" x14ac:dyDescent="0.2">
      <c r="A335" s="12" t="s">
        <v>41</v>
      </c>
      <c r="B335" s="16">
        <f t="shared" si="92"/>
        <v>0</v>
      </c>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row>
    <row r="336" spans="1:47" ht="14.1" customHeight="1" x14ac:dyDescent="0.2">
      <c r="A336" s="12" t="s">
        <v>42</v>
      </c>
      <c r="B336" s="16">
        <f t="shared" si="92"/>
        <v>0</v>
      </c>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row>
    <row r="337" spans="1:47" ht="14.1" customHeight="1" x14ac:dyDescent="0.2">
      <c r="A337" s="14" t="s">
        <v>7</v>
      </c>
      <c r="B337" s="16">
        <f t="shared" si="92"/>
        <v>0</v>
      </c>
      <c r="C337" s="16">
        <f>+C338+C341</f>
        <v>0</v>
      </c>
      <c r="D337" s="16">
        <f t="shared" ref="D337:AU337" si="102">+D338+D341</f>
        <v>0</v>
      </c>
      <c r="E337" s="16">
        <f t="shared" si="102"/>
        <v>0</v>
      </c>
      <c r="F337" s="16">
        <f t="shared" si="102"/>
        <v>0</v>
      </c>
      <c r="G337" s="16">
        <f t="shared" si="102"/>
        <v>0</v>
      </c>
      <c r="H337" s="16">
        <f t="shared" si="102"/>
        <v>0</v>
      </c>
      <c r="I337" s="16">
        <f t="shared" si="102"/>
        <v>0</v>
      </c>
      <c r="J337" s="16">
        <f t="shared" si="102"/>
        <v>0</v>
      </c>
      <c r="K337" s="16">
        <f t="shared" si="102"/>
        <v>0</v>
      </c>
      <c r="L337" s="16">
        <f t="shared" si="102"/>
        <v>0</v>
      </c>
      <c r="M337" s="16">
        <f t="shared" si="102"/>
        <v>0</v>
      </c>
      <c r="N337" s="16">
        <f t="shared" si="102"/>
        <v>0</v>
      </c>
      <c r="O337" s="16">
        <f t="shared" si="102"/>
        <v>0</v>
      </c>
      <c r="P337" s="16">
        <f t="shared" si="102"/>
        <v>0</v>
      </c>
      <c r="Q337" s="16">
        <f t="shared" si="102"/>
        <v>0</v>
      </c>
      <c r="R337" s="16">
        <f t="shared" si="102"/>
        <v>0</v>
      </c>
      <c r="S337" s="16">
        <f t="shared" si="102"/>
        <v>0</v>
      </c>
      <c r="T337" s="16">
        <f t="shared" si="102"/>
        <v>0</v>
      </c>
      <c r="U337" s="16">
        <f t="shared" si="102"/>
        <v>0</v>
      </c>
      <c r="V337" s="16">
        <f t="shared" si="102"/>
        <v>0</v>
      </c>
      <c r="W337" s="16">
        <f t="shared" si="102"/>
        <v>0</v>
      </c>
      <c r="X337" s="16">
        <f t="shared" si="102"/>
        <v>0</v>
      </c>
      <c r="Y337" s="16">
        <f t="shared" si="102"/>
        <v>0</v>
      </c>
      <c r="Z337" s="16">
        <f t="shared" si="102"/>
        <v>0</v>
      </c>
      <c r="AA337" s="16">
        <f t="shared" si="102"/>
        <v>0</v>
      </c>
      <c r="AB337" s="16">
        <f t="shared" si="102"/>
        <v>0</v>
      </c>
      <c r="AC337" s="16">
        <f t="shared" si="102"/>
        <v>0</v>
      </c>
      <c r="AD337" s="16">
        <f t="shared" si="102"/>
        <v>0</v>
      </c>
      <c r="AE337" s="16">
        <f t="shared" si="102"/>
        <v>0</v>
      </c>
      <c r="AF337" s="16">
        <f t="shared" si="102"/>
        <v>0</v>
      </c>
      <c r="AG337" s="16">
        <f t="shared" si="102"/>
        <v>0</v>
      </c>
      <c r="AH337" s="16">
        <f t="shared" si="102"/>
        <v>0</v>
      </c>
      <c r="AI337" s="16">
        <f t="shared" si="102"/>
        <v>0</v>
      </c>
      <c r="AJ337" s="16">
        <f t="shared" si="102"/>
        <v>0</v>
      </c>
      <c r="AK337" s="16">
        <f t="shared" si="102"/>
        <v>0</v>
      </c>
      <c r="AL337" s="16">
        <f t="shared" si="102"/>
        <v>0</v>
      </c>
      <c r="AM337" s="16">
        <f t="shared" si="102"/>
        <v>0</v>
      </c>
      <c r="AN337" s="16">
        <f t="shared" si="102"/>
        <v>0</v>
      </c>
      <c r="AO337" s="16">
        <f t="shared" si="102"/>
        <v>0</v>
      </c>
      <c r="AP337" s="16">
        <f t="shared" si="102"/>
        <v>0</v>
      </c>
      <c r="AQ337" s="16">
        <f t="shared" si="102"/>
        <v>0</v>
      </c>
      <c r="AR337" s="16">
        <f t="shared" si="102"/>
        <v>0</v>
      </c>
      <c r="AS337" s="16">
        <f t="shared" si="102"/>
        <v>0</v>
      </c>
      <c r="AT337" s="16">
        <f t="shared" si="102"/>
        <v>0</v>
      </c>
      <c r="AU337" s="16">
        <f t="shared" si="102"/>
        <v>0</v>
      </c>
    </row>
    <row r="338" spans="1:47" ht="14.1" customHeight="1" x14ac:dyDescent="0.2">
      <c r="A338" s="26" t="s">
        <v>44</v>
      </c>
      <c r="B338" s="16">
        <f t="shared" si="92"/>
        <v>0</v>
      </c>
      <c r="C338" s="16">
        <f>+C339+C340</f>
        <v>0</v>
      </c>
      <c r="D338" s="16">
        <f t="shared" ref="D338:AU338" si="103">+D339+D340</f>
        <v>0</v>
      </c>
      <c r="E338" s="16">
        <f t="shared" si="103"/>
        <v>0</v>
      </c>
      <c r="F338" s="16">
        <f t="shared" si="103"/>
        <v>0</v>
      </c>
      <c r="G338" s="16">
        <f t="shared" si="103"/>
        <v>0</v>
      </c>
      <c r="H338" s="16">
        <f t="shared" si="103"/>
        <v>0</v>
      </c>
      <c r="I338" s="16">
        <f t="shared" si="103"/>
        <v>0</v>
      </c>
      <c r="J338" s="16">
        <f t="shared" si="103"/>
        <v>0</v>
      </c>
      <c r="K338" s="16">
        <f t="shared" si="103"/>
        <v>0</v>
      </c>
      <c r="L338" s="16">
        <f t="shared" si="103"/>
        <v>0</v>
      </c>
      <c r="M338" s="16">
        <f t="shared" si="103"/>
        <v>0</v>
      </c>
      <c r="N338" s="16">
        <f t="shared" si="103"/>
        <v>0</v>
      </c>
      <c r="O338" s="16">
        <f t="shared" si="103"/>
        <v>0</v>
      </c>
      <c r="P338" s="16">
        <f t="shared" si="103"/>
        <v>0</v>
      </c>
      <c r="Q338" s="16">
        <f t="shared" si="103"/>
        <v>0</v>
      </c>
      <c r="R338" s="16">
        <f t="shared" si="103"/>
        <v>0</v>
      </c>
      <c r="S338" s="16">
        <f t="shared" si="103"/>
        <v>0</v>
      </c>
      <c r="T338" s="16">
        <f t="shared" si="103"/>
        <v>0</v>
      </c>
      <c r="U338" s="16">
        <f t="shared" si="103"/>
        <v>0</v>
      </c>
      <c r="V338" s="16">
        <f t="shared" si="103"/>
        <v>0</v>
      </c>
      <c r="W338" s="16">
        <f t="shared" si="103"/>
        <v>0</v>
      </c>
      <c r="X338" s="16">
        <f t="shared" si="103"/>
        <v>0</v>
      </c>
      <c r="Y338" s="16">
        <f t="shared" si="103"/>
        <v>0</v>
      </c>
      <c r="Z338" s="16">
        <f t="shared" si="103"/>
        <v>0</v>
      </c>
      <c r="AA338" s="16">
        <f t="shared" si="103"/>
        <v>0</v>
      </c>
      <c r="AB338" s="16">
        <f t="shared" si="103"/>
        <v>0</v>
      </c>
      <c r="AC338" s="16">
        <f t="shared" si="103"/>
        <v>0</v>
      </c>
      <c r="AD338" s="16">
        <f t="shared" si="103"/>
        <v>0</v>
      </c>
      <c r="AE338" s="16">
        <f t="shared" si="103"/>
        <v>0</v>
      </c>
      <c r="AF338" s="16">
        <f t="shared" si="103"/>
        <v>0</v>
      </c>
      <c r="AG338" s="16">
        <f t="shared" si="103"/>
        <v>0</v>
      </c>
      <c r="AH338" s="16">
        <f t="shared" si="103"/>
        <v>0</v>
      </c>
      <c r="AI338" s="16">
        <f t="shared" si="103"/>
        <v>0</v>
      </c>
      <c r="AJ338" s="16">
        <f t="shared" si="103"/>
        <v>0</v>
      </c>
      <c r="AK338" s="16">
        <f t="shared" si="103"/>
        <v>0</v>
      </c>
      <c r="AL338" s="16">
        <f t="shared" si="103"/>
        <v>0</v>
      </c>
      <c r="AM338" s="16">
        <f t="shared" si="103"/>
        <v>0</v>
      </c>
      <c r="AN338" s="16">
        <f t="shared" si="103"/>
        <v>0</v>
      </c>
      <c r="AO338" s="16">
        <f t="shared" si="103"/>
        <v>0</v>
      </c>
      <c r="AP338" s="16">
        <f t="shared" si="103"/>
        <v>0</v>
      </c>
      <c r="AQ338" s="16">
        <f t="shared" si="103"/>
        <v>0</v>
      </c>
      <c r="AR338" s="16">
        <f t="shared" si="103"/>
        <v>0</v>
      </c>
      <c r="AS338" s="16">
        <f t="shared" si="103"/>
        <v>0</v>
      </c>
      <c r="AT338" s="16">
        <f t="shared" si="103"/>
        <v>0</v>
      </c>
      <c r="AU338" s="16">
        <f t="shared" si="103"/>
        <v>0</v>
      </c>
    </row>
    <row r="339" spans="1:47" ht="14.1" customHeight="1" x14ac:dyDescent="0.2">
      <c r="A339" s="27" t="s">
        <v>36</v>
      </c>
      <c r="B339" s="16">
        <f t="shared" si="92"/>
        <v>0</v>
      </c>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row>
    <row r="340" spans="1:47" ht="14.1" customHeight="1" x14ac:dyDescent="0.2">
      <c r="A340" s="27" t="s">
        <v>37</v>
      </c>
      <c r="B340" s="16">
        <f t="shared" si="92"/>
        <v>0</v>
      </c>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row>
    <row r="341" spans="1:47" ht="14.1" customHeight="1" x14ac:dyDescent="0.2">
      <c r="A341" s="26" t="s">
        <v>244</v>
      </c>
      <c r="B341" s="16">
        <f t="shared" si="92"/>
        <v>0</v>
      </c>
      <c r="C341" s="16">
        <f>+C342+C343+C344</f>
        <v>0</v>
      </c>
      <c r="D341" s="16">
        <f t="shared" ref="D341:AU341" si="104">+D342+D343+D344</f>
        <v>0</v>
      </c>
      <c r="E341" s="16">
        <f t="shared" si="104"/>
        <v>0</v>
      </c>
      <c r="F341" s="16">
        <f t="shared" si="104"/>
        <v>0</v>
      </c>
      <c r="G341" s="16">
        <f t="shared" si="104"/>
        <v>0</v>
      </c>
      <c r="H341" s="16">
        <f t="shared" si="104"/>
        <v>0</v>
      </c>
      <c r="I341" s="16">
        <f t="shared" si="104"/>
        <v>0</v>
      </c>
      <c r="J341" s="16">
        <f t="shared" si="104"/>
        <v>0</v>
      </c>
      <c r="K341" s="16">
        <f t="shared" si="104"/>
        <v>0</v>
      </c>
      <c r="L341" s="16">
        <f t="shared" si="104"/>
        <v>0</v>
      </c>
      <c r="M341" s="16">
        <f t="shared" si="104"/>
        <v>0</v>
      </c>
      <c r="N341" s="16">
        <f t="shared" si="104"/>
        <v>0</v>
      </c>
      <c r="O341" s="16">
        <f t="shared" si="104"/>
        <v>0</v>
      </c>
      <c r="P341" s="16">
        <f t="shared" si="104"/>
        <v>0</v>
      </c>
      <c r="Q341" s="16">
        <f t="shared" si="104"/>
        <v>0</v>
      </c>
      <c r="R341" s="16">
        <f t="shared" si="104"/>
        <v>0</v>
      </c>
      <c r="S341" s="16">
        <f t="shared" si="104"/>
        <v>0</v>
      </c>
      <c r="T341" s="16">
        <f t="shared" si="104"/>
        <v>0</v>
      </c>
      <c r="U341" s="16">
        <f t="shared" si="104"/>
        <v>0</v>
      </c>
      <c r="V341" s="16">
        <f t="shared" si="104"/>
        <v>0</v>
      </c>
      <c r="W341" s="16">
        <f t="shared" si="104"/>
        <v>0</v>
      </c>
      <c r="X341" s="16">
        <f t="shared" si="104"/>
        <v>0</v>
      </c>
      <c r="Y341" s="16">
        <f t="shared" si="104"/>
        <v>0</v>
      </c>
      <c r="Z341" s="16">
        <f t="shared" si="104"/>
        <v>0</v>
      </c>
      <c r="AA341" s="16">
        <f t="shared" si="104"/>
        <v>0</v>
      </c>
      <c r="AB341" s="16">
        <f t="shared" si="104"/>
        <v>0</v>
      </c>
      <c r="AC341" s="16">
        <f t="shared" si="104"/>
        <v>0</v>
      </c>
      <c r="AD341" s="16">
        <f t="shared" si="104"/>
        <v>0</v>
      </c>
      <c r="AE341" s="16">
        <f t="shared" si="104"/>
        <v>0</v>
      </c>
      <c r="AF341" s="16">
        <f t="shared" si="104"/>
        <v>0</v>
      </c>
      <c r="AG341" s="16">
        <f t="shared" si="104"/>
        <v>0</v>
      </c>
      <c r="AH341" s="16">
        <f t="shared" si="104"/>
        <v>0</v>
      </c>
      <c r="AI341" s="16">
        <f t="shared" si="104"/>
        <v>0</v>
      </c>
      <c r="AJ341" s="16">
        <f t="shared" si="104"/>
        <v>0</v>
      </c>
      <c r="AK341" s="16">
        <f t="shared" si="104"/>
        <v>0</v>
      </c>
      <c r="AL341" s="16">
        <f t="shared" si="104"/>
        <v>0</v>
      </c>
      <c r="AM341" s="16">
        <f t="shared" si="104"/>
        <v>0</v>
      </c>
      <c r="AN341" s="16">
        <f t="shared" si="104"/>
        <v>0</v>
      </c>
      <c r="AO341" s="16">
        <f t="shared" si="104"/>
        <v>0</v>
      </c>
      <c r="AP341" s="16">
        <f t="shared" si="104"/>
        <v>0</v>
      </c>
      <c r="AQ341" s="16">
        <f t="shared" si="104"/>
        <v>0</v>
      </c>
      <c r="AR341" s="16">
        <f t="shared" si="104"/>
        <v>0</v>
      </c>
      <c r="AS341" s="16">
        <f t="shared" si="104"/>
        <v>0</v>
      </c>
      <c r="AT341" s="16">
        <f t="shared" si="104"/>
        <v>0</v>
      </c>
      <c r="AU341" s="16">
        <f t="shared" si="104"/>
        <v>0</v>
      </c>
    </row>
    <row r="342" spans="1:47" ht="14.1" customHeight="1" x14ac:dyDescent="0.2">
      <c r="A342" s="27" t="s">
        <v>20</v>
      </c>
      <c r="B342" s="16">
        <f t="shared" si="92"/>
        <v>0</v>
      </c>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row>
    <row r="343" spans="1:47" ht="14.1" customHeight="1" x14ac:dyDescent="0.2">
      <c r="A343" s="27" t="s">
        <v>245</v>
      </c>
      <c r="B343" s="16">
        <f t="shared" si="92"/>
        <v>0</v>
      </c>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row>
    <row r="344" spans="1:47" ht="14.1" customHeight="1" x14ac:dyDescent="0.2">
      <c r="A344" s="27" t="s">
        <v>21</v>
      </c>
      <c r="B344" s="16">
        <f t="shared" si="92"/>
        <v>0</v>
      </c>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row>
    <row r="345" spans="1:47" ht="14.1" customHeight="1" x14ac:dyDescent="0.2">
      <c r="A345" s="5" t="s">
        <v>130</v>
      </c>
      <c r="B345" s="16">
        <f t="shared" si="92"/>
        <v>0</v>
      </c>
      <c r="C345" s="16">
        <f>+SUM(C346:C353)</f>
        <v>0</v>
      </c>
      <c r="D345" s="16">
        <f t="shared" ref="D345:AU345" si="105">+SUM(D346:D353)</f>
        <v>0</v>
      </c>
      <c r="E345" s="16">
        <f t="shared" si="105"/>
        <v>0</v>
      </c>
      <c r="F345" s="16">
        <f t="shared" si="105"/>
        <v>0</v>
      </c>
      <c r="G345" s="16">
        <f t="shared" si="105"/>
        <v>0</v>
      </c>
      <c r="H345" s="16">
        <f t="shared" si="105"/>
        <v>0</v>
      </c>
      <c r="I345" s="16">
        <f t="shared" si="105"/>
        <v>0</v>
      </c>
      <c r="J345" s="16">
        <f t="shared" si="105"/>
        <v>0</v>
      </c>
      <c r="K345" s="16">
        <f t="shared" si="105"/>
        <v>0</v>
      </c>
      <c r="L345" s="16">
        <f t="shared" si="105"/>
        <v>0</v>
      </c>
      <c r="M345" s="16">
        <f t="shared" si="105"/>
        <v>0</v>
      </c>
      <c r="N345" s="16">
        <f t="shared" si="105"/>
        <v>0</v>
      </c>
      <c r="O345" s="16">
        <f t="shared" si="105"/>
        <v>0</v>
      </c>
      <c r="P345" s="16">
        <f t="shared" si="105"/>
        <v>0</v>
      </c>
      <c r="Q345" s="16">
        <f t="shared" si="105"/>
        <v>0</v>
      </c>
      <c r="R345" s="16">
        <f t="shared" si="105"/>
        <v>0</v>
      </c>
      <c r="S345" s="16">
        <f t="shared" si="105"/>
        <v>0</v>
      </c>
      <c r="T345" s="16">
        <f t="shared" si="105"/>
        <v>0</v>
      </c>
      <c r="U345" s="16">
        <f t="shared" si="105"/>
        <v>0</v>
      </c>
      <c r="V345" s="16">
        <f t="shared" si="105"/>
        <v>0</v>
      </c>
      <c r="W345" s="16">
        <f t="shared" si="105"/>
        <v>0</v>
      </c>
      <c r="X345" s="16">
        <f t="shared" si="105"/>
        <v>0</v>
      </c>
      <c r="Y345" s="16">
        <f t="shared" si="105"/>
        <v>0</v>
      </c>
      <c r="Z345" s="16">
        <f t="shared" si="105"/>
        <v>0</v>
      </c>
      <c r="AA345" s="16">
        <f t="shared" si="105"/>
        <v>0</v>
      </c>
      <c r="AB345" s="16">
        <f t="shared" si="105"/>
        <v>0</v>
      </c>
      <c r="AC345" s="16">
        <f t="shared" si="105"/>
        <v>0</v>
      </c>
      <c r="AD345" s="16">
        <f t="shared" si="105"/>
        <v>0</v>
      </c>
      <c r="AE345" s="16">
        <f t="shared" si="105"/>
        <v>0</v>
      </c>
      <c r="AF345" s="16">
        <f t="shared" si="105"/>
        <v>0</v>
      </c>
      <c r="AG345" s="16">
        <f t="shared" si="105"/>
        <v>0</v>
      </c>
      <c r="AH345" s="16">
        <f t="shared" si="105"/>
        <v>0</v>
      </c>
      <c r="AI345" s="16">
        <f t="shared" si="105"/>
        <v>0</v>
      </c>
      <c r="AJ345" s="16">
        <f t="shared" si="105"/>
        <v>0</v>
      </c>
      <c r="AK345" s="16">
        <f t="shared" si="105"/>
        <v>0</v>
      </c>
      <c r="AL345" s="16">
        <f t="shared" si="105"/>
        <v>0</v>
      </c>
      <c r="AM345" s="16">
        <f t="shared" si="105"/>
        <v>0</v>
      </c>
      <c r="AN345" s="16">
        <f t="shared" si="105"/>
        <v>0</v>
      </c>
      <c r="AO345" s="16">
        <f t="shared" si="105"/>
        <v>0</v>
      </c>
      <c r="AP345" s="16">
        <f t="shared" si="105"/>
        <v>0</v>
      </c>
      <c r="AQ345" s="16">
        <f t="shared" si="105"/>
        <v>0</v>
      </c>
      <c r="AR345" s="16">
        <f t="shared" si="105"/>
        <v>0</v>
      </c>
      <c r="AS345" s="16">
        <f t="shared" si="105"/>
        <v>0</v>
      </c>
      <c r="AT345" s="16">
        <f t="shared" si="105"/>
        <v>0</v>
      </c>
      <c r="AU345" s="16">
        <f t="shared" si="105"/>
        <v>0</v>
      </c>
    </row>
    <row r="346" spans="1:47" ht="14.1" customHeight="1" x14ac:dyDescent="0.2">
      <c r="A346" s="6" t="s">
        <v>131</v>
      </c>
      <c r="B346" s="16">
        <f t="shared" si="92"/>
        <v>0</v>
      </c>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row>
    <row r="347" spans="1:47" ht="14.1" customHeight="1" x14ac:dyDescent="0.2">
      <c r="A347" s="6" t="s">
        <v>132</v>
      </c>
      <c r="B347" s="16">
        <f t="shared" si="92"/>
        <v>0</v>
      </c>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row>
    <row r="348" spans="1:47" ht="14.1" customHeight="1" x14ac:dyDescent="0.2">
      <c r="A348" s="6" t="s">
        <v>133</v>
      </c>
      <c r="B348" s="16">
        <f t="shared" si="92"/>
        <v>0</v>
      </c>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row>
    <row r="349" spans="1:47" ht="14.1" customHeight="1" x14ac:dyDescent="0.2">
      <c r="A349" s="6" t="s">
        <v>134</v>
      </c>
      <c r="B349" s="16">
        <f t="shared" si="92"/>
        <v>0</v>
      </c>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row>
    <row r="350" spans="1:47" ht="14.1" customHeight="1" x14ac:dyDescent="0.2">
      <c r="A350" s="6" t="s">
        <v>135</v>
      </c>
      <c r="B350" s="16">
        <f t="shared" si="92"/>
        <v>0</v>
      </c>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row>
    <row r="351" spans="1:47" ht="14.1" customHeight="1" x14ac:dyDescent="0.2">
      <c r="A351" s="6" t="s">
        <v>136</v>
      </c>
      <c r="B351" s="16">
        <f t="shared" si="92"/>
        <v>0</v>
      </c>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row>
    <row r="352" spans="1:47" ht="14.1" customHeight="1" x14ac:dyDescent="0.2">
      <c r="A352" s="6" t="s">
        <v>137</v>
      </c>
      <c r="B352" s="16">
        <f t="shared" si="92"/>
        <v>0</v>
      </c>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row>
    <row r="353" spans="1:47" ht="14.1" customHeight="1" x14ac:dyDescent="0.2">
      <c r="A353" s="6" t="s">
        <v>138</v>
      </c>
      <c r="B353" s="16">
        <f>SUM(C353:AU353)</f>
        <v>0</v>
      </c>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row>
    <row r="354" spans="1:47" ht="14.1" customHeight="1" x14ac:dyDescent="0.2">
      <c r="A354" s="7" t="s">
        <v>27</v>
      </c>
      <c r="B354" s="16">
        <f>SUM(C354:AU354)</f>
        <v>0</v>
      </c>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row>
    <row r="355" spans="1:47" ht="14.1" customHeight="1" x14ac:dyDescent="0.2">
      <c r="A355" s="4" t="s">
        <v>22</v>
      </c>
      <c r="B355" s="16">
        <f>SUM(C355:AU355)</f>
        <v>0</v>
      </c>
      <c r="C355" s="16">
        <f t="shared" ref="C355:AU355" si="106">+C274+C303+C354</f>
        <v>0</v>
      </c>
      <c r="D355" s="16">
        <f t="shared" si="106"/>
        <v>0</v>
      </c>
      <c r="E355" s="16">
        <f t="shared" si="106"/>
        <v>0</v>
      </c>
      <c r="F355" s="16">
        <f t="shared" si="106"/>
        <v>0</v>
      </c>
      <c r="G355" s="16">
        <f t="shared" si="106"/>
        <v>0</v>
      </c>
      <c r="H355" s="16">
        <f t="shared" si="106"/>
        <v>0</v>
      </c>
      <c r="I355" s="16">
        <f t="shared" si="106"/>
        <v>0</v>
      </c>
      <c r="J355" s="16">
        <f t="shared" si="106"/>
        <v>0</v>
      </c>
      <c r="K355" s="16">
        <f t="shared" si="106"/>
        <v>0</v>
      </c>
      <c r="L355" s="16">
        <f t="shared" si="106"/>
        <v>0</v>
      </c>
      <c r="M355" s="16">
        <f t="shared" si="106"/>
        <v>0</v>
      </c>
      <c r="N355" s="16">
        <f t="shared" si="106"/>
        <v>0</v>
      </c>
      <c r="O355" s="16">
        <f t="shared" si="106"/>
        <v>0</v>
      </c>
      <c r="P355" s="16">
        <f t="shared" si="106"/>
        <v>0</v>
      </c>
      <c r="Q355" s="16">
        <f t="shared" si="106"/>
        <v>0</v>
      </c>
      <c r="R355" s="16">
        <f t="shared" si="106"/>
        <v>0</v>
      </c>
      <c r="S355" s="16">
        <f t="shared" si="106"/>
        <v>0</v>
      </c>
      <c r="T355" s="16">
        <f t="shared" si="106"/>
        <v>0</v>
      </c>
      <c r="U355" s="16">
        <f t="shared" si="106"/>
        <v>0</v>
      </c>
      <c r="V355" s="16">
        <f t="shared" si="106"/>
        <v>0</v>
      </c>
      <c r="W355" s="16">
        <f t="shared" si="106"/>
        <v>0</v>
      </c>
      <c r="X355" s="16">
        <f t="shared" si="106"/>
        <v>0</v>
      </c>
      <c r="Y355" s="16">
        <f t="shared" si="106"/>
        <v>0</v>
      </c>
      <c r="Z355" s="16">
        <f t="shared" si="106"/>
        <v>0</v>
      </c>
      <c r="AA355" s="16">
        <f t="shared" si="106"/>
        <v>0</v>
      </c>
      <c r="AB355" s="16">
        <f t="shared" si="106"/>
        <v>0</v>
      </c>
      <c r="AC355" s="16">
        <f t="shared" si="106"/>
        <v>0</v>
      </c>
      <c r="AD355" s="16">
        <f t="shared" si="106"/>
        <v>0</v>
      </c>
      <c r="AE355" s="16">
        <f t="shared" si="106"/>
        <v>0</v>
      </c>
      <c r="AF355" s="16">
        <f t="shared" si="106"/>
        <v>0</v>
      </c>
      <c r="AG355" s="16">
        <f t="shared" si="106"/>
        <v>0</v>
      </c>
      <c r="AH355" s="16">
        <f t="shared" si="106"/>
        <v>0</v>
      </c>
      <c r="AI355" s="16">
        <f t="shared" si="106"/>
        <v>0</v>
      </c>
      <c r="AJ355" s="16">
        <f t="shared" si="106"/>
        <v>0</v>
      </c>
      <c r="AK355" s="16">
        <f t="shared" si="106"/>
        <v>0</v>
      </c>
      <c r="AL355" s="16">
        <f t="shared" si="106"/>
        <v>0</v>
      </c>
      <c r="AM355" s="16">
        <f t="shared" si="106"/>
        <v>0</v>
      </c>
      <c r="AN355" s="16">
        <f t="shared" si="106"/>
        <v>0</v>
      </c>
      <c r="AO355" s="16">
        <f t="shared" si="106"/>
        <v>0</v>
      </c>
      <c r="AP355" s="16">
        <f t="shared" si="106"/>
        <v>0</v>
      </c>
      <c r="AQ355" s="16">
        <f t="shared" si="106"/>
        <v>0</v>
      </c>
      <c r="AR355" s="16">
        <f t="shared" si="106"/>
        <v>0</v>
      </c>
      <c r="AS355" s="16">
        <f t="shared" si="106"/>
        <v>0</v>
      </c>
      <c r="AT355" s="16">
        <f t="shared" si="106"/>
        <v>0</v>
      </c>
      <c r="AU355" s="16">
        <f t="shared" si="106"/>
        <v>0</v>
      </c>
    </row>
    <row r="356" spans="1:47" hidden="1" x14ac:dyDescent="0.2">
      <c r="B356" s="49">
        <f t="shared" ref="B356:AU356" si="107">+IF(B322&lt;SUM(B323:B325),1,0)</f>
        <v>0</v>
      </c>
      <c r="C356" s="49">
        <f t="shared" si="107"/>
        <v>0</v>
      </c>
      <c r="D356" s="49">
        <f t="shared" si="107"/>
        <v>0</v>
      </c>
      <c r="E356" s="49">
        <f t="shared" si="107"/>
        <v>0</v>
      </c>
      <c r="F356" s="49">
        <f t="shared" si="107"/>
        <v>0</v>
      </c>
      <c r="G356" s="49">
        <f t="shared" si="107"/>
        <v>0</v>
      </c>
      <c r="H356" s="49">
        <f t="shared" si="107"/>
        <v>0</v>
      </c>
      <c r="I356" s="49">
        <f t="shared" si="107"/>
        <v>0</v>
      </c>
      <c r="J356" s="49">
        <f t="shared" si="107"/>
        <v>0</v>
      </c>
      <c r="K356" s="49">
        <f t="shared" si="107"/>
        <v>0</v>
      </c>
      <c r="L356" s="49">
        <f t="shared" si="107"/>
        <v>0</v>
      </c>
      <c r="M356" s="49">
        <f t="shared" si="107"/>
        <v>0</v>
      </c>
      <c r="N356" s="49">
        <f t="shared" si="107"/>
        <v>0</v>
      </c>
      <c r="O356" s="49">
        <f t="shared" si="107"/>
        <v>0</v>
      </c>
      <c r="P356" s="49">
        <f t="shared" si="107"/>
        <v>0</v>
      </c>
      <c r="Q356" s="49">
        <f t="shared" si="107"/>
        <v>0</v>
      </c>
      <c r="R356" s="49">
        <f t="shared" si="107"/>
        <v>0</v>
      </c>
      <c r="S356" s="49">
        <f t="shared" si="107"/>
        <v>0</v>
      </c>
      <c r="T356" s="49">
        <f t="shared" si="107"/>
        <v>0</v>
      </c>
      <c r="U356" s="49">
        <f t="shared" si="107"/>
        <v>0</v>
      </c>
      <c r="V356" s="49">
        <f t="shared" si="107"/>
        <v>0</v>
      </c>
      <c r="W356" s="49">
        <f t="shared" si="107"/>
        <v>0</v>
      </c>
      <c r="X356" s="49">
        <f t="shared" si="107"/>
        <v>0</v>
      </c>
      <c r="Y356" s="49">
        <f t="shared" si="107"/>
        <v>0</v>
      </c>
      <c r="Z356" s="49">
        <f t="shared" si="107"/>
        <v>0</v>
      </c>
      <c r="AA356" s="49">
        <f t="shared" si="107"/>
        <v>0</v>
      </c>
      <c r="AB356" s="49">
        <f t="shared" si="107"/>
        <v>0</v>
      </c>
      <c r="AC356" s="49">
        <f t="shared" si="107"/>
        <v>0</v>
      </c>
      <c r="AD356" s="49">
        <f t="shared" si="107"/>
        <v>0</v>
      </c>
      <c r="AE356" s="49">
        <f t="shared" si="107"/>
        <v>0</v>
      </c>
      <c r="AF356" s="49">
        <f t="shared" si="107"/>
        <v>0</v>
      </c>
      <c r="AG356" s="49">
        <f t="shared" si="107"/>
        <v>0</v>
      </c>
      <c r="AH356" s="49">
        <f t="shared" si="107"/>
        <v>0</v>
      </c>
      <c r="AI356" s="49">
        <f t="shared" si="107"/>
        <v>0</v>
      </c>
      <c r="AJ356" s="49">
        <f t="shared" si="107"/>
        <v>0</v>
      </c>
      <c r="AK356" s="49">
        <f t="shared" si="107"/>
        <v>0</v>
      </c>
      <c r="AL356" s="49">
        <f t="shared" si="107"/>
        <v>0</v>
      </c>
      <c r="AM356" s="49">
        <f t="shared" si="107"/>
        <v>0</v>
      </c>
      <c r="AN356" s="49">
        <f t="shared" si="107"/>
        <v>0</v>
      </c>
      <c r="AO356" s="49">
        <f t="shared" si="107"/>
        <v>0</v>
      </c>
      <c r="AP356" s="49">
        <f t="shared" si="107"/>
        <v>0</v>
      </c>
      <c r="AQ356" s="49">
        <f t="shared" si="107"/>
        <v>0</v>
      </c>
      <c r="AR356" s="49">
        <f t="shared" si="107"/>
        <v>0</v>
      </c>
      <c r="AS356" s="49">
        <f t="shared" si="107"/>
        <v>0</v>
      </c>
      <c r="AT356" s="49">
        <f t="shared" si="107"/>
        <v>0</v>
      </c>
      <c r="AU356" s="49">
        <f t="shared" si="107"/>
        <v>0</v>
      </c>
    </row>
    <row r="359" spans="1:47" s="13" customFormat="1" ht="14.1" customHeight="1" x14ac:dyDescent="0.2">
      <c r="A359" s="154" t="s">
        <v>343</v>
      </c>
      <c r="B359" s="139" t="s">
        <v>35</v>
      </c>
      <c r="C359" s="140"/>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1"/>
    </row>
    <row r="360" spans="1:47" s="13" customFormat="1" ht="14.1" customHeight="1" x14ac:dyDescent="0.2">
      <c r="A360" s="155"/>
      <c r="B360" s="142" t="s">
        <v>22</v>
      </c>
      <c r="C360" s="139" t="s">
        <v>45</v>
      </c>
      <c r="D360" s="140"/>
      <c r="E360" s="140"/>
      <c r="F360" s="140"/>
      <c r="G360" s="141"/>
      <c r="H360" s="146" t="s">
        <v>51</v>
      </c>
      <c r="I360" s="146"/>
      <c r="J360" s="146"/>
      <c r="K360" s="146"/>
      <c r="L360" s="146"/>
      <c r="M360" s="144" t="s">
        <v>101</v>
      </c>
      <c r="N360" s="145"/>
      <c r="O360" s="145"/>
      <c r="P360" s="145"/>
      <c r="Q360" s="145"/>
      <c r="R360" s="145"/>
      <c r="S360" s="145"/>
      <c r="T360" s="145"/>
      <c r="U360" s="145"/>
      <c r="V360" s="145"/>
      <c r="W360" s="145"/>
      <c r="X360" s="145"/>
      <c r="Y360" s="145"/>
      <c r="Z360" s="145"/>
      <c r="AA360" s="145"/>
      <c r="AB360" s="145"/>
      <c r="AC360" s="145"/>
      <c r="AD360" s="151"/>
      <c r="AE360" s="139" t="s">
        <v>23</v>
      </c>
      <c r="AF360" s="140"/>
      <c r="AG360" s="140"/>
      <c r="AH360" s="140"/>
      <c r="AI360" s="140"/>
      <c r="AJ360" s="141"/>
      <c r="AK360" s="139" t="s">
        <v>29</v>
      </c>
      <c r="AL360" s="140"/>
      <c r="AM360" s="140"/>
      <c r="AN360" s="140"/>
      <c r="AO360" s="140"/>
      <c r="AP360" s="140"/>
      <c r="AQ360" s="140"/>
      <c r="AR360" s="140"/>
      <c r="AS360" s="140"/>
      <c r="AT360" s="140"/>
      <c r="AU360" s="141"/>
    </row>
    <row r="361" spans="1:47" s="13" customFormat="1" ht="39.950000000000003" customHeight="1" x14ac:dyDescent="0.2">
      <c r="A361" s="155"/>
      <c r="B361" s="148"/>
      <c r="C361" s="146" t="s">
        <v>24</v>
      </c>
      <c r="D361" s="147" t="s">
        <v>46</v>
      </c>
      <c r="E361" s="147"/>
      <c r="F361" s="147"/>
      <c r="G361" s="146" t="s">
        <v>50</v>
      </c>
      <c r="H361" s="146" t="s">
        <v>52</v>
      </c>
      <c r="I361" s="146"/>
      <c r="J361" s="146"/>
      <c r="K361" s="146" t="s">
        <v>56</v>
      </c>
      <c r="L361" s="146"/>
      <c r="M361" s="139" t="s">
        <v>142</v>
      </c>
      <c r="N361" s="140"/>
      <c r="O361" s="141"/>
      <c r="P361" s="147" t="s">
        <v>83</v>
      </c>
      <c r="Q361" s="146"/>
      <c r="R361" s="146"/>
      <c r="S361" s="146"/>
      <c r="T361" s="146"/>
      <c r="U361" s="146"/>
      <c r="V361" s="146"/>
      <c r="W361" s="146"/>
      <c r="X361" s="146"/>
      <c r="Y361" s="146"/>
      <c r="Z361" s="146"/>
      <c r="AA361" s="146"/>
      <c r="AB361" s="147" t="s">
        <v>141</v>
      </c>
      <c r="AC361" s="147"/>
      <c r="AD361" s="146" t="s">
        <v>26</v>
      </c>
      <c r="AE361" s="142" t="s">
        <v>68</v>
      </c>
      <c r="AF361" s="142" t="s">
        <v>69</v>
      </c>
      <c r="AG361" s="142" t="s">
        <v>70</v>
      </c>
      <c r="AH361" s="142" t="s">
        <v>71</v>
      </c>
      <c r="AI361" s="142" t="s">
        <v>72</v>
      </c>
      <c r="AJ361" s="142" t="s">
        <v>73</v>
      </c>
      <c r="AK361" s="142" t="s">
        <v>28</v>
      </c>
      <c r="AL361" s="147" t="s">
        <v>92</v>
      </c>
      <c r="AM361" s="147"/>
      <c r="AN361" s="147"/>
      <c r="AO361" s="147"/>
      <c r="AP361" s="147"/>
      <c r="AQ361" s="147"/>
      <c r="AR361" s="147"/>
      <c r="AS361" s="146" t="s">
        <v>79</v>
      </c>
      <c r="AT361" s="146"/>
      <c r="AU361" s="142" t="s">
        <v>78</v>
      </c>
    </row>
    <row r="362" spans="1:47" s="13" customFormat="1" ht="45" x14ac:dyDescent="0.2">
      <c r="A362" s="155"/>
      <c r="B362" s="143"/>
      <c r="C362" s="146"/>
      <c r="D362" s="19" t="s">
        <v>47</v>
      </c>
      <c r="E362" s="19" t="s">
        <v>48</v>
      </c>
      <c r="F362" s="19" t="s">
        <v>49</v>
      </c>
      <c r="G362" s="146"/>
      <c r="H362" s="19" t="s">
        <v>53</v>
      </c>
      <c r="I362" s="19" t="s">
        <v>54</v>
      </c>
      <c r="J362" s="19" t="s">
        <v>55</v>
      </c>
      <c r="K362" s="19" t="s">
        <v>57</v>
      </c>
      <c r="L362" s="19" t="s">
        <v>58</v>
      </c>
      <c r="M362" s="19" t="s">
        <v>53</v>
      </c>
      <c r="N362" s="19" t="s">
        <v>54</v>
      </c>
      <c r="O362" s="19" t="s">
        <v>143</v>
      </c>
      <c r="P362" s="20" t="s">
        <v>82</v>
      </c>
      <c r="Q362" s="20" t="s">
        <v>98</v>
      </c>
      <c r="R362" s="19" t="s">
        <v>59</v>
      </c>
      <c r="S362" s="19" t="s">
        <v>60</v>
      </c>
      <c r="T362" s="19" t="s">
        <v>61</v>
      </c>
      <c r="U362" s="19" t="s">
        <v>62</v>
      </c>
      <c r="V362" s="19" t="s">
        <v>63</v>
      </c>
      <c r="W362" s="20" t="s">
        <v>97</v>
      </c>
      <c r="X362" s="20" t="s">
        <v>96</v>
      </c>
      <c r="Y362" s="19" t="s">
        <v>64</v>
      </c>
      <c r="Z362" s="19" t="s">
        <v>65</v>
      </c>
      <c r="AA362" s="19" t="s">
        <v>66</v>
      </c>
      <c r="AB362" s="19" t="s">
        <v>67</v>
      </c>
      <c r="AC362" s="19" t="s">
        <v>35</v>
      </c>
      <c r="AD362" s="146"/>
      <c r="AE362" s="143"/>
      <c r="AF362" s="143"/>
      <c r="AG362" s="143"/>
      <c r="AH362" s="143"/>
      <c r="AI362" s="143"/>
      <c r="AJ362" s="143"/>
      <c r="AK362" s="143"/>
      <c r="AL362" s="19" t="s">
        <v>74</v>
      </c>
      <c r="AM362" s="20" t="s">
        <v>95</v>
      </c>
      <c r="AN362" s="20" t="s">
        <v>94</v>
      </c>
      <c r="AO362" s="20" t="s">
        <v>93</v>
      </c>
      <c r="AP362" s="19" t="s">
        <v>75</v>
      </c>
      <c r="AQ362" s="19" t="s">
        <v>76</v>
      </c>
      <c r="AR362" s="19" t="s">
        <v>77</v>
      </c>
      <c r="AS362" s="19" t="s">
        <v>80</v>
      </c>
      <c r="AT362" s="19" t="s">
        <v>81</v>
      </c>
      <c r="AU362" s="143"/>
    </row>
    <row r="363" spans="1:47" s="49" customFormat="1" ht="14.1" customHeight="1" x14ac:dyDescent="0.2">
      <c r="A363" s="15" t="s">
        <v>249</v>
      </c>
      <c r="B363" s="16">
        <f t="shared" ref="B363:B391" si="108">SUM(C363:AU363)</f>
        <v>0</v>
      </c>
      <c r="C363" s="16">
        <f>+C364+C381</f>
        <v>0</v>
      </c>
      <c r="D363" s="16">
        <f t="shared" ref="D363:AU363" si="109">+D364+D381</f>
        <v>0</v>
      </c>
      <c r="E363" s="16">
        <f t="shared" si="109"/>
        <v>0</v>
      </c>
      <c r="F363" s="16">
        <f t="shared" si="109"/>
        <v>0</v>
      </c>
      <c r="G363" s="16">
        <f t="shared" si="109"/>
        <v>0</v>
      </c>
      <c r="H363" s="16">
        <f t="shared" si="109"/>
        <v>0</v>
      </c>
      <c r="I363" s="16">
        <f t="shared" si="109"/>
        <v>0</v>
      </c>
      <c r="J363" s="16">
        <f t="shared" si="109"/>
        <v>0</v>
      </c>
      <c r="K363" s="16">
        <f t="shared" si="109"/>
        <v>0</v>
      </c>
      <c r="L363" s="16">
        <f t="shared" si="109"/>
        <v>0</v>
      </c>
      <c r="M363" s="16">
        <f t="shared" si="109"/>
        <v>0</v>
      </c>
      <c r="N363" s="16">
        <f t="shared" si="109"/>
        <v>0</v>
      </c>
      <c r="O363" s="16">
        <f t="shared" si="109"/>
        <v>0</v>
      </c>
      <c r="P363" s="16">
        <f t="shared" si="109"/>
        <v>0</v>
      </c>
      <c r="Q363" s="16">
        <f t="shared" si="109"/>
        <v>0</v>
      </c>
      <c r="R363" s="16">
        <f t="shared" si="109"/>
        <v>0</v>
      </c>
      <c r="S363" s="16">
        <f t="shared" si="109"/>
        <v>0</v>
      </c>
      <c r="T363" s="16">
        <f t="shared" si="109"/>
        <v>0</v>
      </c>
      <c r="U363" s="16">
        <f t="shared" si="109"/>
        <v>0</v>
      </c>
      <c r="V363" s="16">
        <f t="shared" si="109"/>
        <v>0</v>
      </c>
      <c r="W363" s="16">
        <f t="shared" si="109"/>
        <v>0</v>
      </c>
      <c r="X363" s="16">
        <f t="shared" si="109"/>
        <v>0</v>
      </c>
      <c r="Y363" s="16">
        <f t="shared" si="109"/>
        <v>0</v>
      </c>
      <c r="Z363" s="16">
        <f t="shared" si="109"/>
        <v>0</v>
      </c>
      <c r="AA363" s="16">
        <f t="shared" si="109"/>
        <v>0</v>
      </c>
      <c r="AB363" s="16">
        <f t="shared" si="109"/>
        <v>0</v>
      </c>
      <c r="AC363" s="16">
        <f t="shared" si="109"/>
        <v>0</v>
      </c>
      <c r="AD363" s="16">
        <f t="shared" si="109"/>
        <v>0</v>
      </c>
      <c r="AE363" s="16">
        <f t="shared" si="109"/>
        <v>0</v>
      </c>
      <c r="AF363" s="16">
        <f t="shared" si="109"/>
        <v>0</v>
      </c>
      <c r="AG363" s="16">
        <f t="shared" si="109"/>
        <v>0</v>
      </c>
      <c r="AH363" s="16">
        <f t="shared" si="109"/>
        <v>0</v>
      </c>
      <c r="AI363" s="16">
        <f t="shared" si="109"/>
        <v>0</v>
      </c>
      <c r="AJ363" s="16">
        <f t="shared" si="109"/>
        <v>0</v>
      </c>
      <c r="AK363" s="16">
        <f t="shared" si="109"/>
        <v>0</v>
      </c>
      <c r="AL363" s="16">
        <f t="shared" si="109"/>
        <v>0</v>
      </c>
      <c r="AM363" s="16">
        <f t="shared" si="109"/>
        <v>0</v>
      </c>
      <c r="AN363" s="16">
        <f t="shared" si="109"/>
        <v>0</v>
      </c>
      <c r="AO363" s="16">
        <f t="shared" si="109"/>
        <v>0</v>
      </c>
      <c r="AP363" s="16">
        <f t="shared" si="109"/>
        <v>0</v>
      </c>
      <c r="AQ363" s="16">
        <f t="shared" si="109"/>
        <v>0</v>
      </c>
      <c r="AR363" s="16">
        <f t="shared" si="109"/>
        <v>0</v>
      </c>
      <c r="AS363" s="16">
        <f t="shared" si="109"/>
        <v>0</v>
      </c>
      <c r="AT363" s="16">
        <f t="shared" si="109"/>
        <v>0</v>
      </c>
      <c r="AU363" s="16">
        <f t="shared" si="109"/>
        <v>0</v>
      </c>
    </row>
    <row r="364" spans="1:47" s="49" customFormat="1" ht="14.1" customHeight="1" x14ac:dyDescent="0.2">
      <c r="A364" s="25" t="s">
        <v>288</v>
      </c>
      <c r="B364" s="16">
        <f t="shared" si="108"/>
        <v>0</v>
      </c>
      <c r="C364" s="16">
        <f>+C365+C370+C375+C378</f>
        <v>0</v>
      </c>
      <c r="D364" s="16">
        <f t="shared" ref="D364:AU364" si="110">+D365+D370+D375+D378</f>
        <v>0</v>
      </c>
      <c r="E364" s="16">
        <f t="shared" si="110"/>
        <v>0</v>
      </c>
      <c r="F364" s="16">
        <f t="shared" si="110"/>
        <v>0</v>
      </c>
      <c r="G364" s="16">
        <f t="shared" si="110"/>
        <v>0</v>
      </c>
      <c r="H364" s="16">
        <f t="shared" si="110"/>
        <v>0</v>
      </c>
      <c r="I364" s="16">
        <f t="shared" si="110"/>
        <v>0</v>
      </c>
      <c r="J364" s="16">
        <f t="shared" si="110"/>
        <v>0</v>
      </c>
      <c r="K364" s="16">
        <f t="shared" si="110"/>
        <v>0</v>
      </c>
      <c r="L364" s="16">
        <f t="shared" si="110"/>
        <v>0</v>
      </c>
      <c r="M364" s="16">
        <f t="shared" si="110"/>
        <v>0</v>
      </c>
      <c r="N364" s="16">
        <f t="shared" si="110"/>
        <v>0</v>
      </c>
      <c r="O364" s="16">
        <f t="shared" si="110"/>
        <v>0</v>
      </c>
      <c r="P364" s="16">
        <f t="shared" si="110"/>
        <v>0</v>
      </c>
      <c r="Q364" s="16">
        <f t="shared" si="110"/>
        <v>0</v>
      </c>
      <c r="R364" s="16">
        <f t="shared" si="110"/>
        <v>0</v>
      </c>
      <c r="S364" s="16">
        <f t="shared" si="110"/>
        <v>0</v>
      </c>
      <c r="T364" s="16">
        <f t="shared" si="110"/>
        <v>0</v>
      </c>
      <c r="U364" s="16">
        <f t="shared" si="110"/>
        <v>0</v>
      </c>
      <c r="V364" s="16">
        <f t="shared" si="110"/>
        <v>0</v>
      </c>
      <c r="W364" s="16">
        <f t="shared" si="110"/>
        <v>0</v>
      </c>
      <c r="X364" s="16">
        <f t="shared" si="110"/>
        <v>0</v>
      </c>
      <c r="Y364" s="16">
        <f t="shared" si="110"/>
        <v>0</v>
      </c>
      <c r="Z364" s="16">
        <f t="shared" si="110"/>
        <v>0</v>
      </c>
      <c r="AA364" s="16">
        <f t="shared" si="110"/>
        <v>0</v>
      </c>
      <c r="AB364" s="16">
        <f t="shared" si="110"/>
        <v>0</v>
      </c>
      <c r="AC364" s="16">
        <f t="shared" si="110"/>
        <v>0</v>
      </c>
      <c r="AD364" s="16">
        <f t="shared" si="110"/>
        <v>0</v>
      </c>
      <c r="AE364" s="16">
        <f t="shared" si="110"/>
        <v>0</v>
      </c>
      <c r="AF364" s="16">
        <f t="shared" si="110"/>
        <v>0</v>
      </c>
      <c r="AG364" s="16">
        <f t="shared" si="110"/>
        <v>0</v>
      </c>
      <c r="AH364" s="16">
        <f t="shared" si="110"/>
        <v>0</v>
      </c>
      <c r="AI364" s="16">
        <f t="shared" si="110"/>
        <v>0</v>
      </c>
      <c r="AJ364" s="16">
        <f t="shared" si="110"/>
        <v>0</v>
      </c>
      <c r="AK364" s="16">
        <f t="shared" si="110"/>
        <v>0</v>
      </c>
      <c r="AL364" s="16">
        <f t="shared" si="110"/>
        <v>0</v>
      </c>
      <c r="AM364" s="16">
        <f t="shared" si="110"/>
        <v>0</v>
      </c>
      <c r="AN364" s="16">
        <f t="shared" si="110"/>
        <v>0</v>
      </c>
      <c r="AO364" s="16">
        <f t="shared" si="110"/>
        <v>0</v>
      </c>
      <c r="AP364" s="16">
        <f t="shared" si="110"/>
        <v>0</v>
      </c>
      <c r="AQ364" s="16">
        <f t="shared" si="110"/>
        <v>0</v>
      </c>
      <c r="AR364" s="16">
        <f t="shared" si="110"/>
        <v>0</v>
      </c>
      <c r="AS364" s="16">
        <f t="shared" si="110"/>
        <v>0</v>
      </c>
      <c r="AT364" s="16">
        <f t="shared" si="110"/>
        <v>0</v>
      </c>
      <c r="AU364" s="16">
        <f t="shared" si="110"/>
        <v>0</v>
      </c>
    </row>
    <row r="365" spans="1:47" s="49" customFormat="1" ht="14.1" customHeight="1" x14ac:dyDescent="0.2">
      <c r="A365" s="75" t="s">
        <v>246</v>
      </c>
      <c r="B365" s="16">
        <f t="shared" si="108"/>
        <v>0</v>
      </c>
      <c r="C365" s="17">
        <f>+C366+C367+C368+C369</f>
        <v>0</v>
      </c>
      <c r="D365" s="17">
        <f t="shared" ref="D365:AU365" si="111">+D366+D367+D368+D369</f>
        <v>0</v>
      </c>
      <c r="E365" s="17">
        <f t="shared" si="111"/>
        <v>0</v>
      </c>
      <c r="F365" s="17">
        <f t="shared" si="111"/>
        <v>0</v>
      </c>
      <c r="G365" s="17">
        <f t="shared" si="111"/>
        <v>0</v>
      </c>
      <c r="H365" s="17">
        <f t="shared" si="111"/>
        <v>0</v>
      </c>
      <c r="I365" s="17">
        <f t="shared" si="111"/>
        <v>0</v>
      </c>
      <c r="J365" s="17">
        <f t="shared" si="111"/>
        <v>0</v>
      </c>
      <c r="K365" s="17">
        <f t="shared" si="111"/>
        <v>0</v>
      </c>
      <c r="L365" s="17">
        <f t="shared" si="111"/>
        <v>0</v>
      </c>
      <c r="M365" s="17">
        <f t="shared" si="111"/>
        <v>0</v>
      </c>
      <c r="N365" s="17">
        <f t="shared" si="111"/>
        <v>0</v>
      </c>
      <c r="O365" s="17">
        <f t="shared" si="111"/>
        <v>0</v>
      </c>
      <c r="P365" s="17">
        <f t="shared" si="111"/>
        <v>0</v>
      </c>
      <c r="Q365" s="17">
        <f t="shared" si="111"/>
        <v>0</v>
      </c>
      <c r="R365" s="17">
        <f t="shared" si="111"/>
        <v>0</v>
      </c>
      <c r="S365" s="17">
        <f t="shared" si="111"/>
        <v>0</v>
      </c>
      <c r="T365" s="17">
        <f t="shared" si="111"/>
        <v>0</v>
      </c>
      <c r="U365" s="17">
        <f t="shared" si="111"/>
        <v>0</v>
      </c>
      <c r="V365" s="17">
        <f t="shared" si="111"/>
        <v>0</v>
      </c>
      <c r="W365" s="17">
        <f t="shared" si="111"/>
        <v>0</v>
      </c>
      <c r="X365" s="17">
        <f t="shared" si="111"/>
        <v>0</v>
      </c>
      <c r="Y365" s="17">
        <f t="shared" si="111"/>
        <v>0</v>
      </c>
      <c r="Z365" s="17">
        <f t="shared" si="111"/>
        <v>0</v>
      </c>
      <c r="AA365" s="17">
        <f t="shared" si="111"/>
        <v>0</v>
      </c>
      <c r="AB365" s="17">
        <f t="shared" si="111"/>
        <v>0</v>
      </c>
      <c r="AC365" s="17">
        <f t="shared" si="111"/>
        <v>0</v>
      </c>
      <c r="AD365" s="17">
        <f t="shared" si="111"/>
        <v>0</v>
      </c>
      <c r="AE365" s="17">
        <f t="shared" si="111"/>
        <v>0</v>
      </c>
      <c r="AF365" s="17">
        <f t="shared" si="111"/>
        <v>0</v>
      </c>
      <c r="AG365" s="17">
        <f t="shared" si="111"/>
        <v>0</v>
      </c>
      <c r="AH365" s="17">
        <f t="shared" si="111"/>
        <v>0</v>
      </c>
      <c r="AI365" s="17">
        <f t="shared" si="111"/>
        <v>0</v>
      </c>
      <c r="AJ365" s="17">
        <f t="shared" si="111"/>
        <v>0</v>
      </c>
      <c r="AK365" s="17">
        <f t="shared" si="111"/>
        <v>0</v>
      </c>
      <c r="AL365" s="17">
        <f t="shared" si="111"/>
        <v>0</v>
      </c>
      <c r="AM365" s="17">
        <f t="shared" si="111"/>
        <v>0</v>
      </c>
      <c r="AN365" s="17">
        <f t="shared" si="111"/>
        <v>0</v>
      </c>
      <c r="AO365" s="17">
        <f t="shared" si="111"/>
        <v>0</v>
      </c>
      <c r="AP365" s="17">
        <f t="shared" si="111"/>
        <v>0</v>
      </c>
      <c r="AQ365" s="17">
        <f t="shared" si="111"/>
        <v>0</v>
      </c>
      <c r="AR365" s="17">
        <f t="shared" si="111"/>
        <v>0</v>
      </c>
      <c r="AS365" s="17">
        <f t="shared" si="111"/>
        <v>0</v>
      </c>
      <c r="AT365" s="17">
        <f t="shared" si="111"/>
        <v>0</v>
      </c>
      <c r="AU365" s="17">
        <f t="shared" si="111"/>
        <v>0</v>
      </c>
    </row>
    <row r="366" spans="1:47" s="49" customFormat="1" ht="14.1" customHeight="1" x14ac:dyDescent="0.2">
      <c r="A366" s="76" t="s">
        <v>285</v>
      </c>
      <c r="B366" s="16">
        <f t="shared" si="108"/>
        <v>0</v>
      </c>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row>
    <row r="367" spans="1:47" s="49" customFormat="1" ht="14.1" customHeight="1" x14ac:dyDescent="0.2">
      <c r="A367" s="76" t="s">
        <v>255</v>
      </c>
      <c r="B367" s="16">
        <f t="shared" si="108"/>
        <v>0</v>
      </c>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row>
    <row r="368" spans="1:47" s="49" customFormat="1" ht="14.1" customHeight="1" x14ac:dyDescent="0.2">
      <c r="A368" s="76" t="s">
        <v>256</v>
      </c>
      <c r="B368" s="16">
        <f t="shared" si="108"/>
        <v>0</v>
      </c>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row>
    <row r="369" spans="1:47" s="49" customFormat="1" ht="14.1" customHeight="1" x14ac:dyDescent="0.2">
      <c r="A369" s="76" t="s">
        <v>257</v>
      </c>
      <c r="B369" s="16">
        <f t="shared" si="108"/>
        <v>0</v>
      </c>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row>
    <row r="370" spans="1:47" s="49" customFormat="1" ht="14.1" customHeight="1" x14ac:dyDescent="0.2">
      <c r="A370" s="75" t="s">
        <v>247</v>
      </c>
      <c r="B370" s="16">
        <f t="shared" si="108"/>
        <v>0</v>
      </c>
      <c r="C370" s="17">
        <f>+C371+C372+C373+C374</f>
        <v>0</v>
      </c>
      <c r="D370" s="17">
        <f t="shared" ref="D370:AU370" si="112">+D371+D372+D373+D374</f>
        <v>0</v>
      </c>
      <c r="E370" s="17">
        <f t="shared" si="112"/>
        <v>0</v>
      </c>
      <c r="F370" s="17">
        <f t="shared" si="112"/>
        <v>0</v>
      </c>
      <c r="G370" s="17">
        <f t="shared" si="112"/>
        <v>0</v>
      </c>
      <c r="H370" s="17">
        <f t="shared" si="112"/>
        <v>0</v>
      </c>
      <c r="I370" s="17">
        <f t="shared" si="112"/>
        <v>0</v>
      </c>
      <c r="J370" s="17">
        <f t="shared" si="112"/>
        <v>0</v>
      </c>
      <c r="K370" s="17">
        <f t="shared" si="112"/>
        <v>0</v>
      </c>
      <c r="L370" s="17">
        <f t="shared" si="112"/>
        <v>0</v>
      </c>
      <c r="M370" s="17">
        <f t="shared" si="112"/>
        <v>0</v>
      </c>
      <c r="N370" s="17">
        <f t="shared" si="112"/>
        <v>0</v>
      </c>
      <c r="O370" s="17">
        <f t="shared" si="112"/>
        <v>0</v>
      </c>
      <c r="P370" s="17">
        <f t="shared" si="112"/>
        <v>0</v>
      </c>
      <c r="Q370" s="17">
        <f t="shared" si="112"/>
        <v>0</v>
      </c>
      <c r="R370" s="17">
        <f t="shared" si="112"/>
        <v>0</v>
      </c>
      <c r="S370" s="17">
        <f t="shared" si="112"/>
        <v>0</v>
      </c>
      <c r="T370" s="17">
        <f t="shared" si="112"/>
        <v>0</v>
      </c>
      <c r="U370" s="17">
        <f t="shared" si="112"/>
        <v>0</v>
      </c>
      <c r="V370" s="17">
        <f t="shared" si="112"/>
        <v>0</v>
      </c>
      <c r="W370" s="17">
        <f t="shared" si="112"/>
        <v>0</v>
      </c>
      <c r="X370" s="17">
        <f t="shared" si="112"/>
        <v>0</v>
      </c>
      <c r="Y370" s="17">
        <f t="shared" si="112"/>
        <v>0</v>
      </c>
      <c r="Z370" s="17">
        <f t="shared" si="112"/>
        <v>0</v>
      </c>
      <c r="AA370" s="17">
        <f t="shared" si="112"/>
        <v>0</v>
      </c>
      <c r="AB370" s="17">
        <f t="shared" si="112"/>
        <v>0</v>
      </c>
      <c r="AC370" s="17">
        <f t="shared" si="112"/>
        <v>0</v>
      </c>
      <c r="AD370" s="17">
        <f t="shared" si="112"/>
        <v>0</v>
      </c>
      <c r="AE370" s="17">
        <f t="shared" si="112"/>
        <v>0</v>
      </c>
      <c r="AF370" s="17">
        <f t="shared" si="112"/>
        <v>0</v>
      </c>
      <c r="AG370" s="17">
        <f t="shared" si="112"/>
        <v>0</v>
      </c>
      <c r="AH370" s="17">
        <f t="shared" si="112"/>
        <v>0</v>
      </c>
      <c r="AI370" s="17">
        <f t="shared" si="112"/>
        <v>0</v>
      </c>
      <c r="AJ370" s="17">
        <f t="shared" si="112"/>
        <v>0</v>
      </c>
      <c r="AK370" s="17">
        <f t="shared" si="112"/>
        <v>0</v>
      </c>
      <c r="AL370" s="17">
        <f t="shared" si="112"/>
        <v>0</v>
      </c>
      <c r="AM370" s="17">
        <f t="shared" si="112"/>
        <v>0</v>
      </c>
      <c r="AN370" s="17">
        <f t="shared" si="112"/>
        <v>0</v>
      </c>
      <c r="AO370" s="17">
        <f t="shared" si="112"/>
        <v>0</v>
      </c>
      <c r="AP370" s="17">
        <f t="shared" si="112"/>
        <v>0</v>
      </c>
      <c r="AQ370" s="17">
        <f t="shared" si="112"/>
        <v>0</v>
      </c>
      <c r="AR370" s="17">
        <f t="shared" si="112"/>
        <v>0</v>
      </c>
      <c r="AS370" s="17">
        <f t="shared" si="112"/>
        <v>0</v>
      </c>
      <c r="AT370" s="17">
        <f t="shared" si="112"/>
        <v>0</v>
      </c>
      <c r="AU370" s="17">
        <f t="shared" si="112"/>
        <v>0</v>
      </c>
    </row>
    <row r="371" spans="1:47" s="49" customFormat="1" ht="14.1" customHeight="1" x14ac:dyDescent="0.2">
      <c r="A371" s="76" t="s">
        <v>286</v>
      </c>
      <c r="B371" s="16">
        <f t="shared" si="108"/>
        <v>0</v>
      </c>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row>
    <row r="372" spans="1:47" s="49" customFormat="1" ht="14.1" customHeight="1" x14ac:dyDescent="0.2">
      <c r="A372" s="76" t="s">
        <v>258</v>
      </c>
      <c r="B372" s="16">
        <f t="shared" si="108"/>
        <v>0</v>
      </c>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row>
    <row r="373" spans="1:47" s="49" customFormat="1" ht="14.1" customHeight="1" x14ac:dyDescent="0.2">
      <c r="A373" s="76" t="s">
        <v>259</v>
      </c>
      <c r="B373" s="16">
        <f t="shared" si="108"/>
        <v>0</v>
      </c>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row>
    <row r="374" spans="1:47" s="49" customFormat="1" ht="14.1" customHeight="1" x14ac:dyDescent="0.2">
      <c r="A374" s="76" t="s">
        <v>260</v>
      </c>
      <c r="B374" s="16">
        <f t="shared" si="108"/>
        <v>0</v>
      </c>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row>
    <row r="375" spans="1:47" s="49" customFormat="1" ht="14.1" customHeight="1" x14ac:dyDescent="0.2">
      <c r="A375" s="75" t="s">
        <v>248</v>
      </c>
      <c r="B375" s="16">
        <f t="shared" si="108"/>
        <v>0</v>
      </c>
      <c r="C375" s="16">
        <f>+C376+C377</f>
        <v>0</v>
      </c>
      <c r="D375" s="16">
        <f t="shared" ref="D375:AU375" si="113">+D376+D377</f>
        <v>0</v>
      </c>
      <c r="E375" s="16">
        <f t="shared" si="113"/>
        <v>0</v>
      </c>
      <c r="F375" s="16">
        <f t="shared" si="113"/>
        <v>0</v>
      </c>
      <c r="G375" s="16">
        <f t="shared" si="113"/>
        <v>0</v>
      </c>
      <c r="H375" s="16">
        <f t="shared" si="113"/>
        <v>0</v>
      </c>
      <c r="I375" s="16">
        <f t="shared" si="113"/>
        <v>0</v>
      </c>
      <c r="J375" s="16">
        <f t="shared" si="113"/>
        <v>0</v>
      </c>
      <c r="K375" s="16">
        <f t="shared" si="113"/>
        <v>0</v>
      </c>
      <c r="L375" s="16">
        <f t="shared" si="113"/>
        <v>0</v>
      </c>
      <c r="M375" s="16">
        <f t="shared" si="113"/>
        <v>0</v>
      </c>
      <c r="N375" s="16">
        <f t="shared" si="113"/>
        <v>0</v>
      </c>
      <c r="O375" s="16">
        <f t="shared" si="113"/>
        <v>0</v>
      </c>
      <c r="P375" s="16">
        <f t="shared" si="113"/>
        <v>0</v>
      </c>
      <c r="Q375" s="16">
        <f t="shared" si="113"/>
        <v>0</v>
      </c>
      <c r="R375" s="16">
        <f t="shared" si="113"/>
        <v>0</v>
      </c>
      <c r="S375" s="16">
        <f t="shared" si="113"/>
        <v>0</v>
      </c>
      <c r="T375" s="16">
        <f t="shared" si="113"/>
        <v>0</v>
      </c>
      <c r="U375" s="16">
        <f t="shared" si="113"/>
        <v>0</v>
      </c>
      <c r="V375" s="16">
        <f t="shared" si="113"/>
        <v>0</v>
      </c>
      <c r="W375" s="16">
        <f t="shared" si="113"/>
        <v>0</v>
      </c>
      <c r="X375" s="16">
        <f t="shared" si="113"/>
        <v>0</v>
      </c>
      <c r="Y375" s="16">
        <f t="shared" si="113"/>
        <v>0</v>
      </c>
      <c r="Z375" s="16">
        <f t="shared" si="113"/>
        <v>0</v>
      </c>
      <c r="AA375" s="16">
        <f t="shared" si="113"/>
        <v>0</v>
      </c>
      <c r="AB375" s="16">
        <f t="shared" si="113"/>
        <v>0</v>
      </c>
      <c r="AC375" s="16">
        <f t="shared" si="113"/>
        <v>0</v>
      </c>
      <c r="AD375" s="16">
        <f t="shared" si="113"/>
        <v>0</v>
      </c>
      <c r="AE375" s="16">
        <f t="shared" si="113"/>
        <v>0</v>
      </c>
      <c r="AF375" s="16">
        <f t="shared" si="113"/>
        <v>0</v>
      </c>
      <c r="AG375" s="16">
        <f t="shared" si="113"/>
        <v>0</v>
      </c>
      <c r="AH375" s="16">
        <f t="shared" si="113"/>
        <v>0</v>
      </c>
      <c r="AI375" s="16">
        <f t="shared" si="113"/>
        <v>0</v>
      </c>
      <c r="AJ375" s="16">
        <f t="shared" si="113"/>
        <v>0</v>
      </c>
      <c r="AK375" s="16">
        <f t="shared" si="113"/>
        <v>0</v>
      </c>
      <c r="AL375" s="16">
        <f t="shared" si="113"/>
        <v>0</v>
      </c>
      <c r="AM375" s="16">
        <f t="shared" si="113"/>
        <v>0</v>
      </c>
      <c r="AN375" s="16">
        <f t="shared" si="113"/>
        <v>0</v>
      </c>
      <c r="AO375" s="16">
        <f t="shared" si="113"/>
        <v>0</v>
      </c>
      <c r="AP375" s="16">
        <f t="shared" si="113"/>
        <v>0</v>
      </c>
      <c r="AQ375" s="16">
        <f t="shared" si="113"/>
        <v>0</v>
      </c>
      <c r="AR375" s="16">
        <f t="shared" si="113"/>
        <v>0</v>
      </c>
      <c r="AS375" s="16">
        <f t="shared" si="113"/>
        <v>0</v>
      </c>
      <c r="AT375" s="16">
        <f t="shared" si="113"/>
        <v>0</v>
      </c>
      <c r="AU375" s="16">
        <f t="shared" si="113"/>
        <v>0</v>
      </c>
    </row>
    <row r="376" spans="1:47" s="49" customFormat="1" ht="14.1" customHeight="1" x14ac:dyDescent="0.2">
      <c r="A376" s="76" t="s">
        <v>287</v>
      </c>
      <c r="B376" s="16">
        <f t="shared" si="108"/>
        <v>0</v>
      </c>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row>
    <row r="377" spans="1:47" s="49" customFormat="1" ht="14.1" customHeight="1" x14ac:dyDescent="0.2">
      <c r="A377" s="76" t="s">
        <v>43</v>
      </c>
      <c r="B377" s="16">
        <f t="shared" si="108"/>
        <v>0</v>
      </c>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row>
    <row r="378" spans="1:47" s="49" customFormat="1" ht="14.1" customHeight="1" x14ac:dyDescent="0.2">
      <c r="A378" s="75" t="s">
        <v>282</v>
      </c>
      <c r="B378" s="16">
        <f t="shared" si="108"/>
        <v>0</v>
      </c>
      <c r="C378" s="16">
        <f>+C379+C380</f>
        <v>0</v>
      </c>
      <c r="D378" s="16">
        <f t="shared" ref="D378:AU378" si="114">+D379+D380</f>
        <v>0</v>
      </c>
      <c r="E378" s="16">
        <f t="shared" si="114"/>
        <v>0</v>
      </c>
      <c r="F378" s="16">
        <f t="shared" si="114"/>
        <v>0</v>
      </c>
      <c r="G378" s="16">
        <f t="shared" si="114"/>
        <v>0</v>
      </c>
      <c r="H378" s="16">
        <f t="shared" si="114"/>
        <v>0</v>
      </c>
      <c r="I378" s="16">
        <f t="shared" si="114"/>
        <v>0</v>
      </c>
      <c r="J378" s="16">
        <f t="shared" si="114"/>
        <v>0</v>
      </c>
      <c r="K378" s="16">
        <f t="shared" si="114"/>
        <v>0</v>
      </c>
      <c r="L378" s="16">
        <f t="shared" si="114"/>
        <v>0</v>
      </c>
      <c r="M378" s="16">
        <f t="shared" si="114"/>
        <v>0</v>
      </c>
      <c r="N378" s="16">
        <f t="shared" si="114"/>
        <v>0</v>
      </c>
      <c r="O378" s="16">
        <f t="shared" si="114"/>
        <v>0</v>
      </c>
      <c r="P378" s="16">
        <f t="shared" si="114"/>
        <v>0</v>
      </c>
      <c r="Q378" s="16">
        <f t="shared" si="114"/>
        <v>0</v>
      </c>
      <c r="R378" s="16">
        <f t="shared" si="114"/>
        <v>0</v>
      </c>
      <c r="S378" s="16">
        <f t="shared" si="114"/>
        <v>0</v>
      </c>
      <c r="T378" s="16">
        <f t="shared" si="114"/>
        <v>0</v>
      </c>
      <c r="U378" s="16">
        <f t="shared" si="114"/>
        <v>0</v>
      </c>
      <c r="V378" s="16">
        <f t="shared" si="114"/>
        <v>0</v>
      </c>
      <c r="W378" s="16">
        <f t="shared" si="114"/>
        <v>0</v>
      </c>
      <c r="X378" s="16">
        <f t="shared" si="114"/>
        <v>0</v>
      </c>
      <c r="Y378" s="16">
        <f t="shared" si="114"/>
        <v>0</v>
      </c>
      <c r="Z378" s="16">
        <f t="shared" si="114"/>
        <v>0</v>
      </c>
      <c r="AA378" s="16">
        <f t="shared" si="114"/>
        <v>0</v>
      </c>
      <c r="AB378" s="16">
        <f t="shared" si="114"/>
        <v>0</v>
      </c>
      <c r="AC378" s="16">
        <f t="shared" si="114"/>
        <v>0</v>
      </c>
      <c r="AD378" s="16">
        <f t="shared" si="114"/>
        <v>0</v>
      </c>
      <c r="AE378" s="16">
        <f t="shared" si="114"/>
        <v>0</v>
      </c>
      <c r="AF378" s="16">
        <f t="shared" si="114"/>
        <v>0</v>
      </c>
      <c r="AG378" s="16">
        <f t="shared" si="114"/>
        <v>0</v>
      </c>
      <c r="AH378" s="16">
        <f t="shared" si="114"/>
        <v>0</v>
      </c>
      <c r="AI378" s="16">
        <f t="shared" si="114"/>
        <v>0</v>
      </c>
      <c r="AJ378" s="16">
        <f t="shared" si="114"/>
        <v>0</v>
      </c>
      <c r="AK378" s="16">
        <f t="shared" si="114"/>
        <v>0</v>
      </c>
      <c r="AL378" s="16">
        <f t="shared" si="114"/>
        <v>0</v>
      </c>
      <c r="AM378" s="16">
        <f t="shared" si="114"/>
        <v>0</v>
      </c>
      <c r="AN378" s="16">
        <f t="shared" si="114"/>
        <v>0</v>
      </c>
      <c r="AO378" s="16">
        <f t="shared" si="114"/>
        <v>0</v>
      </c>
      <c r="AP378" s="16">
        <f t="shared" si="114"/>
        <v>0</v>
      </c>
      <c r="AQ378" s="16">
        <f t="shared" si="114"/>
        <v>0</v>
      </c>
      <c r="AR378" s="16">
        <f t="shared" si="114"/>
        <v>0</v>
      </c>
      <c r="AS378" s="16">
        <f t="shared" si="114"/>
        <v>0</v>
      </c>
      <c r="AT378" s="16">
        <f t="shared" si="114"/>
        <v>0</v>
      </c>
      <c r="AU378" s="16">
        <f t="shared" si="114"/>
        <v>0</v>
      </c>
    </row>
    <row r="379" spans="1:47" s="49" customFormat="1" ht="14.1" customHeight="1" x14ac:dyDescent="0.2">
      <c r="A379" s="76" t="s">
        <v>283</v>
      </c>
      <c r="B379" s="16">
        <f t="shared" si="108"/>
        <v>0</v>
      </c>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row>
    <row r="380" spans="1:47" s="49" customFormat="1" ht="14.1" customHeight="1" x14ac:dyDescent="0.2">
      <c r="A380" s="76" t="s">
        <v>284</v>
      </c>
      <c r="B380" s="16">
        <f t="shared" si="108"/>
        <v>0</v>
      </c>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row>
    <row r="381" spans="1:47" s="49" customFormat="1" ht="14.1" customHeight="1" x14ac:dyDescent="0.2">
      <c r="A381" s="25" t="s">
        <v>296</v>
      </c>
      <c r="B381" s="16">
        <f t="shared" si="108"/>
        <v>0</v>
      </c>
      <c r="C381" s="16">
        <f>+C382+C386+C389</f>
        <v>0</v>
      </c>
      <c r="D381" s="16">
        <f t="shared" ref="D381:AU381" si="115">+D382+D386+D389</f>
        <v>0</v>
      </c>
      <c r="E381" s="16">
        <f t="shared" si="115"/>
        <v>0</v>
      </c>
      <c r="F381" s="16">
        <f t="shared" si="115"/>
        <v>0</v>
      </c>
      <c r="G381" s="16">
        <f t="shared" si="115"/>
        <v>0</v>
      </c>
      <c r="H381" s="16">
        <f t="shared" si="115"/>
        <v>0</v>
      </c>
      <c r="I381" s="16">
        <f t="shared" si="115"/>
        <v>0</v>
      </c>
      <c r="J381" s="16">
        <f t="shared" si="115"/>
        <v>0</v>
      </c>
      <c r="K381" s="16">
        <f t="shared" si="115"/>
        <v>0</v>
      </c>
      <c r="L381" s="16">
        <f t="shared" si="115"/>
        <v>0</v>
      </c>
      <c r="M381" s="16">
        <f t="shared" si="115"/>
        <v>0</v>
      </c>
      <c r="N381" s="16">
        <f t="shared" si="115"/>
        <v>0</v>
      </c>
      <c r="O381" s="16">
        <f t="shared" si="115"/>
        <v>0</v>
      </c>
      <c r="P381" s="16">
        <f t="shared" si="115"/>
        <v>0</v>
      </c>
      <c r="Q381" s="16">
        <f t="shared" si="115"/>
        <v>0</v>
      </c>
      <c r="R381" s="16">
        <f t="shared" si="115"/>
        <v>0</v>
      </c>
      <c r="S381" s="16">
        <f t="shared" si="115"/>
        <v>0</v>
      </c>
      <c r="T381" s="16">
        <f t="shared" si="115"/>
        <v>0</v>
      </c>
      <c r="U381" s="16">
        <f t="shared" si="115"/>
        <v>0</v>
      </c>
      <c r="V381" s="16">
        <f t="shared" si="115"/>
        <v>0</v>
      </c>
      <c r="W381" s="16">
        <f t="shared" si="115"/>
        <v>0</v>
      </c>
      <c r="X381" s="16">
        <f t="shared" si="115"/>
        <v>0</v>
      </c>
      <c r="Y381" s="16">
        <f t="shared" si="115"/>
        <v>0</v>
      </c>
      <c r="Z381" s="16">
        <f t="shared" si="115"/>
        <v>0</v>
      </c>
      <c r="AA381" s="16">
        <f t="shared" si="115"/>
        <v>0</v>
      </c>
      <c r="AB381" s="16">
        <f t="shared" si="115"/>
        <v>0</v>
      </c>
      <c r="AC381" s="16">
        <f t="shared" si="115"/>
        <v>0</v>
      </c>
      <c r="AD381" s="16">
        <f t="shared" si="115"/>
        <v>0</v>
      </c>
      <c r="AE381" s="16">
        <f t="shared" si="115"/>
        <v>0</v>
      </c>
      <c r="AF381" s="16">
        <f t="shared" si="115"/>
        <v>0</v>
      </c>
      <c r="AG381" s="16">
        <f t="shared" si="115"/>
        <v>0</v>
      </c>
      <c r="AH381" s="16">
        <f t="shared" si="115"/>
        <v>0</v>
      </c>
      <c r="AI381" s="16">
        <f t="shared" si="115"/>
        <v>0</v>
      </c>
      <c r="AJ381" s="16">
        <f t="shared" si="115"/>
        <v>0</v>
      </c>
      <c r="AK381" s="16">
        <f t="shared" si="115"/>
        <v>0</v>
      </c>
      <c r="AL381" s="16">
        <f t="shared" si="115"/>
        <v>0</v>
      </c>
      <c r="AM381" s="16">
        <f t="shared" si="115"/>
        <v>0</v>
      </c>
      <c r="AN381" s="16">
        <f t="shared" si="115"/>
        <v>0</v>
      </c>
      <c r="AO381" s="16">
        <f t="shared" si="115"/>
        <v>0</v>
      </c>
      <c r="AP381" s="16">
        <f t="shared" si="115"/>
        <v>0</v>
      </c>
      <c r="AQ381" s="16">
        <f t="shared" si="115"/>
        <v>0</v>
      </c>
      <c r="AR381" s="16">
        <f t="shared" si="115"/>
        <v>0</v>
      </c>
      <c r="AS381" s="16">
        <f t="shared" si="115"/>
        <v>0</v>
      </c>
      <c r="AT381" s="16">
        <f t="shared" si="115"/>
        <v>0</v>
      </c>
      <c r="AU381" s="16">
        <f t="shared" si="115"/>
        <v>0</v>
      </c>
    </row>
    <row r="382" spans="1:47" s="49" customFormat="1" ht="14.1" customHeight="1" x14ac:dyDescent="0.2">
      <c r="A382" s="75" t="s">
        <v>289</v>
      </c>
      <c r="B382" s="16">
        <f t="shared" si="108"/>
        <v>0</v>
      </c>
      <c r="C382" s="17">
        <f>+C383+C384+C385</f>
        <v>0</v>
      </c>
      <c r="D382" s="17">
        <f t="shared" ref="D382:AU382" si="116">+D383+D384+D385</f>
        <v>0</v>
      </c>
      <c r="E382" s="17">
        <f t="shared" si="116"/>
        <v>0</v>
      </c>
      <c r="F382" s="17">
        <f t="shared" si="116"/>
        <v>0</v>
      </c>
      <c r="G382" s="17">
        <f t="shared" si="116"/>
        <v>0</v>
      </c>
      <c r="H382" s="17">
        <f t="shared" si="116"/>
        <v>0</v>
      </c>
      <c r="I382" s="17">
        <f t="shared" si="116"/>
        <v>0</v>
      </c>
      <c r="J382" s="17">
        <f t="shared" si="116"/>
        <v>0</v>
      </c>
      <c r="K382" s="17">
        <f t="shared" si="116"/>
        <v>0</v>
      </c>
      <c r="L382" s="17">
        <f t="shared" si="116"/>
        <v>0</v>
      </c>
      <c r="M382" s="17">
        <f t="shared" si="116"/>
        <v>0</v>
      </c>
      <c r="N382" s="17">
        <f t="shared" si="116"/>
        <v>0</v>
      </c>
      <c r="O382" s="17">
        <f t="shared" si="116"/>
        <v>0</v>
      </c>
      <c r="P382" s="17">
        <f t="shared" si="116"/>
        <v>0</v>
      </c>
      <c r="Q382" s="17">
        <f t="shared" si="116"/>
        <v>0</v>
      </c>
      <c r="R382" s="17">
        <f t="shared" si="116"/>
        <v>0</v>
      </c>
      <c r="S382" s="17">
        <f t="shared" si="116"/>
        <v>0</v>
      </c>
      <c r="T382" s="17">
        <f t="shared" si="116"/>
        <v>0</v>
      </c>
      <c r="U382" s="17">
        <f t="shared" si="116"/>
        <v>0</v>
      </c>
      <c r="V382" s="17">
        <f t="shared" si="116"/>
        <v>0</v>
      </c>
      <c r="W382" s="17">
        <f t="shared" si="116"/>
        <v>0</v>
      </c>
      <c r="X382" s="17">
        <f t="shared" si="116"/>
        <v>0</v>
      </c>
      <c r="Y382" s="17">
        <f t="shared" si="116"/>
        <v>0</v>
      </c>
      <c r="Z382" s="17">
        <f t="shared" si="116"/>
        <v>0</v>
      </c>
      <c r="AA382" s="17">
        <f t="shared" si="116"/>
        <v>0</v>
      </c>
      <c r="AB382" s="17">
        <f t="shared" si="116"/>
        <v>0</v>
      </c>
      <c r="AC382" s="17">
        <f t="shared" si="116"/>
        <v>0</v>
      </c>
      <c r="AD382" s="17">
        <f t="shared" si="116"/>
        <v>0</v>
      </c>
      <c r="AE382" s="17">
        <f t="shared" si="116"/>
        <v>0</v>
      </c>
      <c r="AF382" s="17">
        <f t="shared" si="116"/>
        <v>0</v>
      </c>
      <c r="AG382" s="17">
        <f t="shared" si="116"/>
        <v>0</v>
      </c>
      <c r="AH382" s="17">
        <f t="shared" si="116"/>
        <v>0</v>
      </c>
      <c r="AI382" s="17">
        <f t="shared" si="116"/>
        <v>0</v>
      </c>
      <c r="AJ382" s="17">
        <f t="shared" si="116"/>
        <v>0</v>
      </c>
      <c r="AK382" s="17">
        <f t="shared" si="116"/>
        <v>0</v>
      </c>
      <c r="AL382" s="17">
        <f t="shared" si="116"/>
        <v>0</v>
      </c>
      <c r="AM382" s="17">
        <f t="shared" si="116"/>
        <v>0</v>
      </c>
      <c r="AN382" s="17">
        <f t="shared" si="116"/>
        <v>0</v>
      </c>
      <c r="AO382" s="17">
        <f t="shared" si="116"/>
        <v>0</v>
      </c>
      <c r="AP382" s="17">
        <f t="shared" si="116"/>
        <v>0</v>
      </c>
      <c r="AQ382" s="17">
        <f t="shared" si="116"/>
        <v>0</v>
      </c>
      <c r="AR382" s="17">
        <f t="shared" si="116"/>
        <v>0</v>
      </c>
      <c r="AS382" s="17">
        <f t="shared" si="116"/>
        <v>0</v>
      </c>
      <c r="AT382" s="17">
        <f t="shared" si="116"/>
        <v>0</v>
      </c>
      <c r="AU382" s="17">
        <f t="shared" si="116"/>
        <v>0</v>
      </c>
    </row>
    <row r="383" spans="1:47" s="49" customFormat="1" ht="14.1" customHeight="1" x14ac:dyDescent="0.2">
      <c r="A383" s="76" t="s">
        <v>290</v>
      </c>
      <c r="B383" s="16">
        <f t="shared" si="108"/>
        <v>0</v>
      </c>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row>
    <row r="384" spans="1:47" s="49" customFormat="1" ht="14.1" customHeight="1" x14ac:dyDescent="0.2">
      <c r="A384" s="76" t="s">
        <v>291</v>
      </c>
      <c r="B384" s="16">
        <f t="shared" si="108"/>
        <v>0</v>
      </c>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row>
    <row r="385" spans="1:47" s="49" customFormat="1" ht="14.1" customHeight="1" x14ac:dyDescent="0.2">
      <c r="A385" s="76" t="s">
        <v>292</v>
      </c>
      <c r="B385" s="16">
        <f t="shared" si="108"/>
        <v>0</v>
      </c>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row>
    <row r="386" spans="1:47" s="49" customFormat="1" ht="14.1" customHeight="1" x14ac:dyDescent="0.2">
      <c r="A386" s="75" t="s">
        <v>293</v>
      </c>
      <c r="B386" s="16">
        <f t="shared" si="108"/>
        <v>0</v>
      </c>
      <c r="C386" s="16">
        <f>+C387+C388</f>
        <v>0</v>
      </c>
      <c r="D386" s="16">
        <f t="shared" ref="D386:AU386" si="117">+D387+D388</f>
        <v>0</v>
      </c>
      <c r="E386" s="16">
        <f t="shared" si="117"/>
        <v>0</v>
      </c>
      <c r="F386" s="16">
        <f t="shared" si="117"/>
        <v>0</v>
      </c>
      <c r="G386" s="16">
        <f t="shared" si="117"/>
        <v>0</v>
      </c>
      <c r="H386" s="16">
        <f t="shared" si="117"/>
        <v>0</v>
      </c>
      <c r="I386" s="16">
        <f t="shared" si="117"/>
        <v>0</v>
      </c>
      <c r="J386" s="16">
        <f t="shared" si="117"/>
        <v>0</v>
      </c>
      <c r="K386" s="16">
        <f t="shared" si="117"/>
        <v>0</v>
      </c>
      <c r="L386" s="16">
        <f t="shared" si="117"/>
        <v>0</v>
      </c>
      <c r="M386" s="16">
        <f t="shared" si="117"/>
        <v>0</v>
      </c>
      <c r="N386" s="16">
        <f t="shared" si="117"/>
        <v>0</v>
      </c>
      <c r="O386" s="16">
        <f t="shared" si="117"/>
        <v>0</v>
      </c>
      <c r="P386" s="16">
        <f t="shared" si="117"/>
        <v>0</v>
      </c>
      <c r="Q386" s="16">
        <f t="shared" si="117"/>
        <v>0</v>
      </c>
      <c r="R386" s="16">
        <f t="shared" si="117"/>
        <v>0</v>
      </c>
      <c r="S386" s="16">
        <f t="shared" si="117"/>
        <v>0</v>
      </c>
      <c r="T386" s="16">
        <f t="shared" si="117"/>
        <v>0</v>
      </c>
      <c r="U386" s="16">
        <f t="shared" si="117"/>
        <v>0</v>
      </c>
      <c r="V386" s="16">
        <f t="shared" si="117"/>
        <v>0</v>
      </c>
      <c r="W386" s="16">
        <f t="shared" si="117"/>
        <v>0</v>
      </c>
      <c r="X386" s="16">
        <f t="shared" si="117"/>
        <v>0</v>
      </c>
      <c r="Y386" s="16">
        <f t="shared" si="117"/>
        <v>0</v>
      </c>
      <c r="Z386" s="16">
        <f t="shared" si="117"/>
        <v>0</v>
      </c>
      <c r="AA386" s="16">
        <f t="shared" si="117"/>
        <v>0</v>
      </c>
      <c r="AB386" s="16">
        <f t="shared" si="117"/>
        <v>0</v>
      </c>
      <c r="AC386" s="16">
        <f t="shared" si="117"/>
        <v>0</v>
      </c>
      <c r="AD386" s="16">
        <f t="shared" si="117"/>
        <v>0</v>
      </c>
      <c r="AE386" s="16">
        <f t="shared" si="117"/>
        <v>0</v>
      </c>
      <c r="AF386" s="16">
        <f t="shared" si="117"/>
        <v>0</v>
      </c>
      <c r="AG386" s="16">
        <f t="shared" si="117"/>
        <v>0</v>
      </c>
      <c r="AH386" s="16">
        <f t="shared" si="117"/>
        <v>0</v>
      </c>
      <c r="AI386" s="16">
        <f t="shared" si="117"/>
        <v>0</v>
      </c>
      <c r="AJ386" s="16">
        <f t="shared" si="117"/>
        <v>0</v>
      </c>
      <c r="AK386" s="16">
        <f t="shared" si="117"/>
        <v>0</v>
      </c>
      <c r="AL386" s="16">
        <f t="shared" si="117"/>
        <v>0</v>
      </c>
      <c r="AM386" s="16">
        <f t="shared" si="117"/>
        <v>0</v>
      </c>
      <c r="AN386" s="16">
        <f t="shared" si="117"/>
        <v>0</v>
      </c>
      <c r="AO386" s="16">
        <f t="shared" si="117"/>
        <v>0</v>
      </c>
      <c r="AP386" s="16">
        <f t="shared" si="117"/>
        <v>0</v>
      </c>
      <c r="AQ386" s="16">
        <f t="shared" si="117"/>
        <v>0</v>
      </c>
      <c r="AR386" s="16">
        <f t="shared" si="117"/>
        <v>0</v>
      </c>
      <c r="AS386" s="16">
        <f t="shared" si="117"/>
        <v>0</v>
      </c>
      <c r="AT386" s="16">
        <f t="shared" si="117"/>
        <v>0</v>
      </c>
      <c r="AU386" s="16">
        <f t="shared" si="117"/>
        <v>0</v>
      </c>
    </row>
    <row r="387" spans="1:47" s="49" customFormat="1" ht="14.1" customHeight="1" x14ac:dyDescent="0.2">
      <c r="A387" s="76" t="s">
        <v>294</v>
      </c>
      <c r="B387" s="16">
        <f t="shared" si="108"/>
        <v>0</v>
      </c>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row>
    <row r="388" spans="1:47" s="49" customFormat="1" ht="14.1" customHeight="1" x14ac:dyDescent="0.2">
      <c r="A388" s="76" t="s">
        <v>295</v>
      </c>
      <c r="B388" s="16">
        <f t="shared" si="108"/>
        <v>0</v>
      </c>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row>
    <row r="389" spans="1:47" s="49" customFormat="1" ht="14.1" customHeight="1" x14ac:dyDescent="0.2">
      <c r="A389" s="75" t="s">
        <v>282</v>
      </c>
      <c r="B389" s="16">
        <f t="shared" si="108"/>
        <v>0</v>
      </c>
      <c r="C389" s="16">
        <f>+C390+C391</f>
        <v>0</v>
      </c>
      <c r="D389" s="16">
        <f t="shared" ref="D389:AU389" si="118">+D390+D391</f>
        <v>0</v>
      </c>
      <c r="E389" s="16">
        <f t="shared" si="118"/>
        <v>0</v>
      </c>
      <c r="F389" s="16">
        <f t="shared" si="118"/>
        <v>0</v>
      </c>
      <c r="G389" s="16">
        <f t="shared" si="118"/>
        <v>0</v>
      </c>
      <c r="H389" s="16">
        <f t="shared" si="118"/>
        <v>0</v>
      </c>
      <c r="I389" s="16">
        <f t="shared" si="118"/>
        <v>0</v>
      </c>
      <c r="J389" s="16">
        <f t="shared" si="118"/>
        <v>0</v>
      </c>
      <c r="K389" s="16">
        <f t="shared" si="118"/>
        <v>0</v>
      </c>
      <c r="L389" s="16">
        <f t="shared" si="118"/>
        <v>0</v>
      </c>
      <c r="M389" s="16">
        <f t="shared" si="118"/>
        <v>0</v>
      </c>
      <c r="N389" s="16">
        <f t="shared" si="118"/>
        <v>0</v>
      </c>
      <c r="O389" s="16">
        <f t="shared" si="118"/>
        <v>0</v>
      </c>
      <c r="P389" s="16">
        <f t="shared" si="118"/>
        <v>0</v>
      </c>
      <c r="Q389" s="16">
        <f t="shared" si="118"/>
        <v>0</v>
      </c>
      <c r="R389" s="16">
        <f t="shared" si="118"/>
        <v>0</v>
      </c>
      <c r="S389" s="16">
        <f t="shared" si="118"/>
        <v>0</v>
      </c>
      <c r="T389" s="16">
        <f t="shared" si="118"/>
        <v>0</v>
      </c>
      <c r="U389" s="16">
        <f t="shared" si="118"/>
        <v>0</v>
      </c>
      <c r="V389" s="16">
        <f t="shared" si="118"/>
        <v>0</v>
      </c>
      <c r="W389" s="16">
        <f t="shared" si="118"/>
        <v>0</v>
      </c>
      <c r="X389" s="16">
        <f t="shared" si="118"/>
        <v>0</v>
      </c>
      <c r="Y389" s="16">
        <f t="shared" si="118"/>
        <v>0</v>
      </c>
      <c r="Z389" s="16">
        <f t="shared" si="118"/>
        <v>0</v>
      </c>
      <c r="AA389" s="16">
        <f t="shared" si="118"/>
        <v>0</v>
      </c>
      <c r="AB389" s="16">
        <f t="shared" si="118"/>
        <v>0</v>
      </c>
      <c r="AC389" s="16">
        <f t="shared" si="118"/>
        <v>0</v>
      </c>
      <c r="AD389" s="16">
        <f t="shared" si="118"/>
        <v>0</v>
      </c>
      <c r="AE389" s="16">
        <f t="shared" si="118"/>
        <v>0</v>
      </c>
      <c r="AF389" s="16">
        <f t="shared" si="118"/>
        <v>0</v>
      </c>
      <c r="AG389" s="16">
        <f t="shared" si="118"/>
        <v>0</v>
      </c>
      <c r="AH389" s="16">
        <f t="shared" si="118"/>
        <v>0</v>
      </c>
      <c r="AI389" s="16">
        <f t="shared" si="118"/>
        <v>0</v>
      </c>
      <c r="AJ389" s="16">
        <f t="shared" si="118"/>
        <v>0</v>
      </c>
      <c r="AK389" s="16">
        <f t="shared" si="118"/>
        <v>0</v>
      </c>
      <c r="AL389" s="16">
        <f t="shared" si="118"/>
        <v>0</v>
      </c>
      <c r="AM389" s="16">
        <f t="shared" si="118"/>
        <v>0</v>
      </c>
      <c r="AN389" s="16">
        <f t="shared" si="118"/>
        <v>0</v>
      </c>
      <c r="AO389" s="16">
        <f t="shared" si="118"/>
        <v>0</v>
      </c>
      <c r="AP389" s="16">
        <f t="shared" si="118"/>
        <v>0</v>
      </c>
      <c r="AQ389" s="16">
        <f t="shared" si="118"/>
        <v>0</v>
      </c>
      <c r="AR389" s="16">
        <f t="shared" si="118"/>
        <v>0</v>
      </c>
      <c r="AS389" s="16">
        <f t="shared" si="118"/>
        <v>0</v>
      </c>
      <c r="AT389" s="16">
        <f t="shared" si="118"/>
        <v>0</v>
      </c>
      <c r="AU389" s="16">
        <f t="shared" si="118"/>
        <v>0</v>
      </c>
    </row>
    <row r="390" spans="1:47" s="49" customFormat="1" ht="14.1" customHeight="1" x14ac:dyDescent="0.2">
      <c r="A390" s="76" t="s">
        <v>297</v>
      </c>
      <c r="B390" s="16">
        <f t="shared" si="108"/>
        <v>0</v>
      </c>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row>
    <row r="391" spans="1:47" s="49" customFormat="1" ht="14.1" customHeight="1" x14ac:dyDescent="0.2">
      <c r="A391" s="76" t="s">
        <v>298</v>
      </c>
      <c r="B391" s="16">
        <f t="shared" si="108"/>
        <v>0</v>
      </c>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row>
    <row r="392" spans="1:47" ht="14.1" customHeight="1" x14ac:dyDescent="0.2">
      <c r="A392" s="15" t="s">
        <v>250</v>
      </c>
      <c r="B392" s="16">
        <f t="shared" ref="B392:B441" si="119">SUM(C392:AU392)</f>
        <v>0</v>
      </c>
      <c r="C392" s="16">
        <f t="shared" ref="C392:AU392" si="120">+C393+C434</f>
        <v>0</v>
      </c>
      <c r="D392" s="16">
        <f t="shared" si="120"/>
        <v>0</v>
      </c>
      <c r="E392" s="16">
        <f t="shared" si="120"/>
        <v>0</v>
      </c>
      <c r="F392" s="16">
        <f t="shared" si="120"/>
        <v>0</v>
      </c>
      <c r="G392" s="16">
        <f t="shared" si="120"/>
        <v>0</v>
      </c>
      <c r="H392" s="16">
        <f t="shared" si="120"/>
        <v>0</v>
      </c>
      <c r="I392" s="16">
        <f t="shared" si="120"/>
        <v>0</v>
      </c>
      <c r="J392" s="16">
        <f t="shared" si="120"/>
        <v>0</v>
      </c>
      <c r="K392" s="16">
        <f t="shared" si="120"/>
        <v>0</v>
      </c>
      <c r="L392" s="16">
        <f t="shared" si="120"/>
        <v>0</v>
      </c>
      <c r="M392" s="16">
        <f t="shared" si="120"/>
        <v>0</v>
      </c>
      <c r="N392" s="16">
        <f t="shared" si="120"/>
        <v>0</v>
      </c>
      <c r="O392" s="16">
        <f t="shared" si="120"/>
        <v>0</v>
      </c>
      <c r="P392" s="16">
        <f t="shared" si="120"/>
        <v>0</v>
      </c>
      <c r="Q392" s="16">
        <f t="shared" si="120"/>
        <v>0</v>
      </c>
      <c r="R392" s="16">
        <f t="shared" si="120"/>
        <v>0</v>
      </c>
      <c r="S392" s="16">
        <f t="shared" si="120"/>
        <v>0</v>
      </c>
      <c r="T392" s="16">
        <f t="shared" si="120"/>
        <v>0</v>
      </c>
      <c r="U392" s="16">
        <f t="shared" si="120"/>
        <v>0</v>
      </c>
      <c r="V392" s="16">
        <f t="shared" si="120"/>
        <v>0</v>
      </c>
      <c r="W392" s="16">
        <f t="shared" si="120"/>
        <v>0</v>
      </c>
      <c r="X392" s="16">
        <f t="shared" si="120"/>
        <v>0</v>
      </c>
      <c r="Y392" s="16">
        <f t="shared" si="120"/>
        <v>0</v>
      </c>
      <c r="Z392" s="16">
        <f t="shared" si="120"/>
        <v>0</v>
      </c>
      <c r="AA392" s="16">
        <f t="shared" si="120"/>
        <v>0</v>
      </c>
      <c r="AB392" s="16">
        <f t="shared" si="120"/>
        <v>0</v>
      </c>
      <c r="AC392" s="16">
        <f t="shared" si="120"/>
        <v>0</v>
      </c>
      <c r="AD392" s="16">
        <f t="shared" si="120"/>
        <v>0</v>
      </c>
      <c r="AE392" s="16">
        <f t="shared" si="120"/>
        <v>0</v>
      </c>
      <c r="AF392" s="16">
        <f t="shared" si="120"/>
        <v>0</v>
      </c>
      <c r="AG392" s="16">
        <f t="shared" si="120"/>
        <v>0</v>
      </c>
      <c r="AH392" s="16">
        <f t="shared" si="120"/>
        <v>0</v>
      </c>
      <c r="AI392" s="16">
        <f t="shared" si="120"/>
        <v>0</v>
      </c>
      <c r="AJ392" s="16">
        <f t="shared" si="120"/>
        <v>0</v>
      </c>
      <c r="AK392" s="16">
        <f t="shared" si="120"/>
        <v>0</v>
      </c>
      <c r="AL392" s="16">
        <f t="shared" si="120"/>
        <v>0</v>
      </c>
      <c r="AM392" s="16">
        <f t="shared" si="120"/>
        <v>0</v>
      </c>
      <c r="AN392" s="16">
        <f t="shared" si="120"/>
        <v>0</v>
      </c>
      <c r="AO392" s="16">
        <f t="shared" si="120"/>
        <v>0</v>
      </c>
      <c r="AP392" s="16">
        <f t="shared" si="120"/>
        <v>0</v>
      </c>
      <c r="AQ392" s="16">
        <f t="shared" si="120"/>
        <v>0</v>
      </c>
      <c r="AR392" s="16">
        <f t="shared" si="120"/>
        <v>0</v>
      </c>
      <c r="AS392" s="16">
        <f t="shared" si="120"/>
        <v>0</v>
      </c>
      <c r="AT392" s="16">
        <f t="shared" si="120"/>
        <v>0</v>
      </c>
      <c r="AU392" s="16">
        <f t="shared" si="120"/>
        <v>0</v>
      </c>
    </row>
    <row r="393" spans="1:47" ht="14.1" customHeight="1" x14ac:dyDescent="0.2">
      <c r="A393" s="25" t="s">
        <v>90</v>
      </c>
      <c r="B393" s="16">
        <f t="shared" si="119"/>
        <v>0</v>
      </c>
      <c r="C393" s="16">
        <f t="shared" ref="C393:AU393" si="121">+C394+C404+C413+C417+C418+C419+C420+C426</f>
        <v>0</v>
      </c>
      <c r="D393" s="16">
        <f t="shared" si="121"/>
        <v>0</v>
      </c>
      <c r="E393" s="16">
        <f t="shared" si="121"/>
        <v>0</v>
      </c>
      <c r="F393" s="16">
        <f t="shared" si="121"/>
        <v>0</v>
      </c>
      <c r="G393" s="16">
        <f t="shared" si="121"/>
        <v>0</v>
      </c>
      <c r="H393" s="16">
        <f t="shared" si="121"/>
        <v>0</v>
      </c>
      <c r="I393" s="16">
        <f t="shared" si="121"/>
        <v>0</v>
      </c>
      <c r="J393" s="16">
        <f t="shared" si="121"/>
        <v>0</v>
      </c>
      <c r="K393" s="16">
        <f t="shared" si="121"/>
        <v>0</v>
      </c>
      <c r="L393" s="16">
        <f t="shared" si="121"/>
        <v>0</v>
      </c>
      <c r="M393" s="16">
        <f t="shared" si="121"/>
        <v>0</v>
      </c>
      <c r="N393" s="16">
        <f t="shared" si="121"/>
        <v>0</v>
      </c>
      <c r="O393" s="16">
        <f t="shared" si="121"/>
        <v>0</v>
      </c>
      <c r="P393" s="16">
        <f t="shared" si="121"/>
        <v>0</v>
      </c>
      <c r="Q393" s="16">
        <f t="shared" si="121"/>
        <v>0</v>
      </c>
      <c r="R393" s="16">
        <f t="shared" si="121"/>
        <v>0</v>
      </c>
      <c r="S393" s="16">
        <f t="shared" si="121"/>
        <v>0</v>
      </c>
      <c r="T393" s="16">
        <f t="shared" si="121"/>
        <v>0</v>
      </c>
      <c r="U393" s="16">
        <f t="shared" si="121"/>
        <v>0</v>
      </c>
      <c r="V393" s="16">
        <f t="shared" si="121"/>
        <v>0</v>
      </c>
      <c r="W393" s="16">
        <f t="shared" si="121"/>
        <v>0</v>
      </c>
      <c r="X393" s="16">
        <f t="shared" si="121"/>
        <v>0</v>
      </c>
      <c r="Y393" s="16">
        <f t="shared" si="121"/>
        <v>0</v>
      </c>
      <c r="Z393" s="16">
        <f t="shared" si="121"/>
        <v>0</v>
      </c>
      <c r="AA393" s="16">
        <f t="shared" si="121"/>
        <v>0</v>
      </c>
      <c r="AB393" s="16">
        <f t="shared" si="121"/>
        <v>0</v>
      </c>
      <c r="AC393" s="16">
        <f t="shared" si="121"/>
        <v>0</v>
      </c>
      <c r="AD393" s="16">
        <f t="shared" si="121"/>
        <v>0</v>
      </c>
      <c r="AE393" s="16">
        <f t="shared" si="121"/>
        <v>0</v>
      </c>
      <c r="AF393" s="16">
        <f t="shared" si="121"/>
        <v>0</v>
      </c>
      <c r="AG393" s="16">
        <f t="shared" si="121"/>
        <v>0</v>
      </c>
      <c r="AH393" s="16">
        <f t="shared" si="121"/>
        <v>0</v>
      </c>
      <c r="AI393" s="16">
        <f t="shared" si="121"/>
        <v>0</v>
      </c>
      <c r="AJ393" s="16">
        <f t="shared" si="121"/>
        <v>0</v>
      </c>
      <c r="AK393" s="16">
        <f t="shared" si="121"/>
        <v>0</v>
      </c>
      <c r="AL393" s="16">
        <f t="shared" si="121"/>
        <v>0</v>
      </c>
      <c r="AM393" s="16">
        <f t="shared" si="121"/>
        <v>0</v>
      </c>
      <c r="AN393" s="16">
        <f t="shared" si="121"/>
        <v>0</v>
      </c>
      <c r="AO393" s="16">
        <f t="shared" si="121"/>
        <v>0</v>
      </c>
      <c r="AP393" s="16">
        <f t="shared" si="121"/>
        <v>0</v>
      </c>
      <c r="AQ393" s="16">
        <f t="shared" si="121"/>
        <v>0</v>
      </c>
      <c r="AR393" s="16">
        <f t="shared" si="121"/>
        <v>0</v>
      </c>
      <c r="AS393" s="16">
        <f t="shared" si="121"/>
        <v>0</v>
      </c>
      <c r="AT393" s="16">
        <f t="shared" si="121"/>
        <v>0</v>
      </c>
      <c r="AU393" s="16">
        <f t="shared" si="121"/>
        <v>0</v>
      </c>
    </row>
    <row r="394" spans="1:47" ht="14.1" customHeight="1" x14ac:dyDescent="0.2">
      <c r="A394" s="14" t="s">
        <v>4</v>
      </c>
      <c r="B394" s="16">
        <f t="shared" si="119"/>
        <v>0</v>
      </c>
      <c r="C394" s="16">
        <f>+C395+C399+C400+C401</f>
        <v>0</v>
      </c>
      <c r="D394" s="16">
        <f t="shared" ref="D394:AU394" si="122">+D395+D399+D400+D401</f>
        <v>0</v>
      </c>
      <c r="E394" s="16">
        <f t="shared" si="122"/>
        <v>0</v>
      </c>
      <c r="F394" s="16">
        <f t="shared" si="122"/>
        <v>0</v>
      </c>
      <c r="G394" s="16">
        <f t="shared" si="122"/>
        <v>0</v>
      </c>
      <c r="H394" s="16">
        <f t="shared" si="122"/>
        <v>0</v>
      </c>
      <c r="I394" s="16">
        <f t="shared" si="122"/>
        <v>0</v>
      </c>
      <c r="J394" s="16">
        <f t="shared" si="122"/>
        <v>0</v>
      </c>
      <c r="K394" s="16">
        <f t="shared" si="122"/>
        <v>0</v>
      </c>
      <c r="L394" s="16">
        <f t="shared" si="122"/>
        <v>0</v>
      </c>
      <c r="M394" s="16">
        <f t="shared" si="122"/>
        <v>0</v>
      </c>
      <c r="N394" s="16">
        <f t="shared" si="122"/>
        <v>0</v>
      </c>
      <c r="O394" s="16">
        <f t="shared" si="122"/>
        <v>0</v>
      </c>
      <c r="P394" s="16">
        <f t="shared" si="122"/>
        <v>0</v>
      </c>
      <c r="Q394" s="16">
        <f t="shared" si="122"/>
        <v>0</v>
      </c>
      <c r="R394" s="16">
        <f t="shared" si="122"/>
        <v>0</v>
      </c>
      <c r="S394" s="16">
        <f t="shared" si="122"/>
        <v>0</v>
      </c>
      <c r="T394" s="16">
        <f t="shared" si="122"/>
        <v>0</v>
      </c>
      <c r="U394" s="16">
        <f t="shared" si="122"/>
        <v>0</v>
      </c>
      <c r="V394" s="16">
        <f t="shared" si="122"/>
        <v>0</v>
      </c>
      <c r="W394" s="16">
        <f t="shared" si="122"/>
        <v>0</v>
      </c>
      <c r="X394" s="16">
        <f t="shared" si="122"/>
        <v>0</v>
      </c>
      <c r="Y394" s="16">
        <f t="shared" si="122"/>
        <v>0</v>
      </c>
      <c r="Z394" s="16">
        <f t="shared" si="122"/>
        <v>0</v>
      </c>
      <c r="AA394" s="16">
        <f t="shared" si="122"/>
        <v>0</v>
      </c>
      <c r="AB394" s="16">
        <f t="shared" si="122"/>
        <v>0</v>
      </c>
      <c r="AC394" s="16">
        <f t="shared" si="122"/>
        <v>0</v>
      </c>
      <c r="AD394" s="16">
        <f t="shared" si="122"/>
        <v>0</v>
      </c>
      <c r="AE394" s="16">
        <f t="shared" si="122"/>
        <v>0</v>
      </c>
      <c r="AF394" s="16">
        <f t="shared" si="122"/>
        <v>0</v>
      </c>
      <c r="AG394" s="16">
        <f t="shared" si="122"/>
        <v>0</v>
      </c>
      <c r="AH394" s="16">
        <f t="shared" si="122"/>
        <v>0</v>
      </c>
      <c r="AI394" s="16">
        <f t="shared" si="122"/>
        <v>0</v>
      </c>
      <c r="AJ394" s="16">
        <f t="shared" si="122"/>
        <v>0</v>
      </c>
      <c r="AK394" s="16">
        <f t="shared" si="122"/>
        <v>0</v>
      </c>
      <c r="AL394" s="16">
        <f t="shared" si="122"/>
        <v>0</v>
      </c>
      <c r="AM394" s="16">
        <f t="shared" si="122"/>
        <v>0</v>
      </c>
      <c r="AN394" s="16">
        <f t="shared" si="122"/>
        <v>0</v>
      </c>
      <c r="AO394" s="16">
        <f t="shared" si="122"/>
        <v>0</v>
      </c>
      <c r="AP394" s="16">
        <f t="shared" si="122"/>
        <v>0</v>
      </c>
      <c r="AQ394" s="16">
        <f t="shared" si="122"/>
        <v>0</v>
      </c>
      <c r="AR394" s="16">
        <f t="shared" si="122"/>
        <v>0</v>
      </c>
      <c r="AS394" s="16">
        <f t="shared" si="122"/>
        <v>0</v>
      </c>
      <c r="AT394" s="16">
        <f t="shared" si="122"/>
        <v>0</v>
      </c>
      <c r="AU394" s="16">
        <f t="shared" si="122"/>
        <v>0</v>
      </c>
    </row>
    <row r="395" spans="1:47" ht="14.1" customHeight="1" x14ac:dyDescent="0.2">
      <c r="A395" s="12" t="s">
        <v>18</v>
      </c>
      <c r="B395" s="16">
        <f t="shared" si="119"/>
        <v>0</v>
      </c>
      <c r="C395" s="16">
        <f>+C396+C397+C398</f>
        <v>0</v>
      </c>
      <c r="D395" s="16">
        <f t="shared" ref="D395:AU395" si="123">+D396+D397+D398</f>
        <v>0</v>
      </c>
      <c r="E395" s="16">
        <f t="shared" si="123"/>
        <v>0</v>
      </c>
      <c r="F395" s="16">
        <f t="shared" si="123"/>
        <v>0</v>
      </c>
      <c r="G395" s="16">
        <f t="shared" si="123"/>
        <v>0</v>
      </c>
      <c r="H395" s="16">
        <f t="shared" si="123"/>
        <v>0</v>
      </c>
      <c r="I395" s="16">
        <f t="shared" si="123"/>
        <v>0</v>
      </c>
      <c r="J395" s="16">
        <f t="shared" si="123"/>
        <v>0</v>
      </c>
      <c r="K395" s="16">
        <f t="shared" si="123"/>
        <v>0</v>
      </c>
      <c r="L395" s="16">
        <f t="shared" si="123"/>
        <v>0</v>
      </c>
      <c r="M395" s="16">
        <f t="shared" si="123"/>
        <v>0</v>
      </c>
      <c r="N395" s="16">
        <f t="shared" si="123"/>
        <v>0</v>
      </c>
      <c r="O395" s="16">
        <f t="shared" si="123"/>
        <v>0</v>
      </c>
      <c r="P395" s="16">
        <f t="shared" si="123"/>
        <v>0</v>
      </c>
      <c r="Q395" s="16">
        <f t="shared" si="123"/>
        <v>0</v>
      </c>
      <c r="R395" s="16">
        <f t="shared" si="123"/>
        <v>0</v>
      </c>
      <c r="S395" s="16">
        <f t="shared" si="123"/>
        <v>0</v>
      </c>
      <c r="T395" s="16">
        <f t="shared" si="123"/>
        <v>0</v>
      </c>
      <c r="U395" s="16">
        <f t="shared" si="123"/>
        <v>0</v>
      </c>
      <c r="V395" s="16">
        <f t="shared" si="123"/>
        <v>0</v>
      </c>
      <c r="W395" s="16">
        <f t="shared" si="123"/>
        <v>0</v>
      </c>
      <c r="X395" s="16">
        <f t="shared" si="123"/>
        <v>0</v>
      </c>
      <c r="Y395" s="16">
        <f t="shared" si="123"/>
        <v>0</v>
      </c>
      <c r="Z395" s="16">
        <f t="shared" si="123"/>
        <v>0</v>
      </c>
      <c r="AA395" s="16">
        <f t="shared" si="123"/>
        <v>0</v>
      </c>
      <c r="AB395" s="16">
        <f t="shared" si="123"/>
        <v>0</v>
      </c>
      <c r="AC395" s="16">
        <f t="shared" si="123"/>
        <v>0</v>
      </c>
      <c r="AD395" s="16">
        <f t="shared" si="123"/>
        <v>0</v>
      </c>
      <c r="AE395" s="16">
        <f t="shared" si="123"/>
        <v>0</v>
      </c>
      <c r="AF395" s="16">
        <f t="shared" si="123"/>
        <v>0</v>
      </c>
      <c r="AG395" s="16">
        <f t="shared" si="123"/>
        <v>0</v>
      </c>
      <c r="AH395" s="16">
        <f t="shared" si="123"/>
        <v>0</v>
      </c>
      <c r="AI395" s="16">
        <f t="shared" si="123"/>
        <v>0</v>
      </c>
      <c r="AJ395" s="16">
        <f t="shared" si="123"/>
        <v>0</v>
      </c>
      <c r="AK395" s="16">
        <f t="shared" si="123"/>
        <v>0</v>
      </c>
      <c r="AL395" s="16">
        <f t="shared" si="123"/>
        <v>0</v>
      </c>
      <c r="AM395" s="16">
        <f t="shared" si="123"/>
        <v>0</v>
      </c>
      <c r="AN395" s="16">
        <f t="shared" si="123"/>
        <v>0</v>
      </c>
      <c r="AO395" s="16">
        <f t="shared" si="123"/>
        <v>0</v>
      </c>
      <c r="AP395" s="16">
        <f t="shared" si="123"/>
        <v>0</v>
      </c>
      <c r="AQ395" s="16">
        <f t="shared" si="123"/>
        <v>0</v>
      </c>
      <c r="AR395" s="16">
        <f t="shared" si="123"/>
        <v>0</v>
      </c>
      <c r="AS395" s="16">
        <f t="shared" si="123"/>
        <v>0</v>
      </c>
      <c r="AT395" s="16">
        <f t="shared" si="123"/>
        <v>0</v>
      </c>
      <c r="AU395" s="16">
        <f t="shared" si="123"/>
        <v>0</v>
      </c>
    </row>
    <row r="396" spans="1:47" ht="14.1" customHeight="1" x14ac:dyDescent="0.2">
      <c r="A396" s="27" t="s">
        <v>112</v>
      </c>
      <c r="B396" s="16">
        <f t="shared" si="119"/>
        <v>0</v>
      </c>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row>
    <row r="397" spans="1:47" ht="14.1" customHeight="1" x14ac:dyDescent="0.2">
      <c r="A397" s="27" t="s">
        <v>113</v>
      </c>
      <c r="B397" s="16">
        <f t="shared" si="119"/>
        <v>0</v>
      </c>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row>
    <row r="398" spans="1:47" ht="14.1" customHeight="1" x14ac:dyDescent="0.2">
      <c r="A398" s="27" t="s">
        <v>114</v>
      </c>
      <c r="B398" s="16">
        <f t="shared" si="119"/>
        <v>0</v>
      </c>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row>
    <row r="399" spans="1:47" ht="14.1" customHeight="1" x14ac:dyDescent="0.2">
      <c r="A399" s="12" t="s">
        <v>100</v>
      </c>
      <c r="B399" s="16">
        <f t="shared" si="119"/>
        <v>0</v>
      </c>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row>
    <row r="400" spans="1:47" ht="14.1" customHeight="1" x14ac:dyDescent="0.2">
      <c r="A400" s="12" t="s">
        <v>251</v>
      </c>
      <c r="B400" s="16">
        <f t="shared" si="119"/>
        <v>0</v>
      </c>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row>
    <row r="401" spans="1:47" ht="14.1" customHeight="1" x14ac:dyDescent="0.2">
      <c r="A401" s="12" t="s">
        <v>19</v>
      </c>
      <c r="B401" s="16">
        <f t="shared" si="119"/>
        <v>0</v>
      </c>
      <c r="C401" s="16">
        <f>+C402+C403</f>
        <v>0</v>
      </c>
      <c r="D401" s="16">
        <f t="shared" ref="D401:AU401" si="124">+D402+D403</f>
        <v>0</v>
      </c>
      <c r="E401" s="16">
        <f t="shared" si="124"/>
        <v>0</v>
      </c>
      <c r="F401" s="16">
        <f t="shared" si="124"/>
        <v>0</v>
      </c>
      <c r="G401" s="16">
        <f t="shared" si="124"/>
        <v>0</v>
      </c>
      <c r="H401" s="16">
        <f t="shared" si="124"/>
        <v>0</v>
      </c>
      <c r="I401" s="16">
        <f t="shared" si="124"/>
        <v>0</v>
      </c>
      <c r="J401" s="16">
        <f t="shared" si="124"/>
        <v>0</v>
      </c>
      <c r="K401" s="16">
        <f t="shared" si="124"/>
        <v>0</v>
      </c>
      <c r="L401" s="16">
        <f t="shared" si="124"/>
        <v>0</v>
      </c>
      <c r="M401" s="16">
        <f t="shared" si="124"/>
        <v>0</v>
      </c>
      <c r="N401" s="16">
        <f t="shared" si="124"/>
        <v>0</v>
      </c>
      <c r="O401" s="16">
        <f t="shared" si="124"/>
        <v>0</v>
      </c>
      <c r="P401" s="16">
        <f t="shared" si="124"/>
        <v>0</v>
      </c>
      <c r="Q401" s="16">
        <f t="shared" si="124"/>
        <v>0</v>
      </c>
      <c r="R401" s="16">
        <f t="shared" si="124"/>
        <v>0</v>
      </c>
      <c r="S401" s="16">
        <f t="shared" si="124"/>
        <v>0</v>
      </c>
      <c r="T401" s="16">
        <f t="shared" si="124"/>
        <v>0</v>
      </c>
      <c r="U401" s="16">
        <f t="shared" si="124"/>
        <v>0</v>
      </c>
      <c r="V401" s="16">
        <f t="shared" si="124"/>
        <v>0</v>
      </c>
      <c r="W401" s="16">
        <f t="shared" si="124"/>
        <v>0</v>
      </c>
      <c r="X401" s="16">
        <f t="shared" si="124"/>
        <v>0</v>
      </c>
      <c r="Y401" s="16">
        <f t="shared" si="124"/>
        <v>0</v>
      </c>
      <c r="Z401" s="16">
        <f t="shared" si="124"/>
        <v>0</v>
      </c>
      <c r="AA401" s="16">
        <f t="shared" si="124"/>
        <v>0</v>
      </c>
      <c r="AB401" s="16">
        <f t="shared" si="124"/>
        <v>0</v>
      </c>
      <c r="AC401" s="16">
        <f t="shared" si="124"/>
        <v>0</v>
      </c>
      <c r="AD401" s="16">
        <f t="shared" si="124"/>
        <v>0</v>
      </c>
      <c r="AE401" s="16">
        <f t="shared" si="124"/>
        <v>0</v>
      </c>
      <c r="AF401" s="16">
        <f t="shared" si="124"/>
        <v>0</v>
      </c>
      <c r="AG401" s="16">
        <f t="shared" si="124"/>
        <v>0</v>
      </c>
      <c r="AH401" s="16">
        <f t="shared" si="124"/>
        <v>0</v>
      </c>
      <c r="AI401" s="16">
        <f t="shared" si="124"/>
        <v>0</v>
      </c>
      <c r="AJ401" s="16">
        <f t="shared" si="124"/>
        <v>0</v>
      </c>
      <c r="AK401" s="16">
        <f t="shared" si="124"/>
        <v>0</v>
      </c>
      <c r="AL401" s="16">
        <f t="shared" si="124"/>
        <v>0</v>
      </c>
      <c r="AM401" s="16">
        <f t="shared" si="124"/>
        <v>0</v>
      </c>
      <c r="AN401" s="16">
        <f t="shared" si="124"/>
        <v>0</v>
      </c>
      <c r="AO401" s="16">
        <f t="shared" si="124"/>
        <v>0</v>
      </c>
      <c r="AP401" s="16">
        <f t="shared" si="124"/>
        <v>0</v>
      </c>
      <c r="AQ401" s="16">
        <f t="shared" si="124"/>
        <v>0</v>
      </c>
      <c r="AR401" s="16">
        <f t="shared" si="124"/>
        <v>0</v>
      </c>
      <c r="AS401" s="16">
        <f t="shared" si="124"/>
        <v>0</v>
      </c>
      <c r="AT401" s="16">
        <f t="shared" si="124"/>
        <v>0</v>
      </c>
      <c r="AU401" s="16">
        <f t="shared" si="124"/>
        <v>0</v>
      </c>
    </row>
    <row r="402" spans="1:47" ht="14.1" customHeight="1" x14ac:dyDescent="0.2">
      <c r="A402" s="27" t="s">
        <v>115</v>
      </c>
      <c r="B402" s="16">
        <f t="shared" si="119"/>
        <v>0</v>
      </c>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row>
    <row r="403" spans="1:47" ht="14.1" customHeight="1" x14ac:dyDescent="0.2">
      <c r="A403" s="27" t="s">
        <v>116</v>
      </c>
      <c r="B403" s="16">
        <f t="shared" si="119"/>
        <v>0</v>
      </c>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row>
    <row r="404" spans="1:47" ht="14.1" customHeight="1" x14ac:dyDescent="0.2">
      <c r="A404" s="14" t="s">
        <v>5</v>
      </c>
      <c r="B404" s="16">
        <f t="shared" si="119"/>
        <v>0</v>
      </c>
      <c r="C404" s="16">
        <f>+C405+C412</f>
        <v>0</v>
      </c>
      <c r="D404" s="16">
        <f t="shared" ref="D404:AU404" si="125">+D405+D412</f>
        <v>0</v>
      </c>
      <c r="E404" s="16">
        <f t="shared" si="125"/>
        <v>0</v>
      </c>
      <c r="F404" s="16">
        <f t="shared" si="125"/>
        <v>0</v>
      </c>
      <c r="G404" s="16">
        <f t="shared" si="125"/>
        <v>0</v>
      </c>
      <c r="H404" s="16">
        <f t="shared" si="125"/>
        <v>0</v>
      </c>
      <c r="I404" s="16">
        <f t="shared" si="125"/>
        <v>0</v>
      </c>
      <c r="J404" s="16">
        <f t="shared" si="125"/>
        <v>0</v>
      </c>
      <c r="K404" s="16">
        <f t="shared" si="125"/>
        <v>0</v>
      </c>
      <c r="L404" s="16">
        <f t="shared" si="125"/>
        <v>0</v>
      </c>
      <c r="M404" s="16">
        <f t="shared" si="125"/>
        <v>0</v>
      </c>
      <c r="N404" s="16">
        <f t="shared" si="125"/>
        <v>0</v>
      </c>
      <c r="O404" s="16">
        <f t="shared" si="125"/>
        <v>0</v>
      </c>
      <c r="P404" s="16">
        <f t="shared" si="125"/>
        <v>0</v>
      </c>
      <c r="Q404" s="16">
        <f t="shared" si="125"/>
        <v>0</v>
      </c>
      <c r="R404" s="16">
        <f t="shared" si="125"/>
        <v>0</v>
      </c>
      <c r="S404" s="16">
        <f t="shared" si="125"/>
        <v>0</v>
      </c>
      <c r="T404" s="16">
        <f t="shared" si="125"/>
        <v>0</v>
      </c>
      <c r="U404" s="16">
        <f t="shared" si="125"/>
        <v>0</v>
      </c>
      <c r="V404" s="16">
        <f t="shared" si="125"/>
        <v>0</v>
      </c>
      <c r="W404" s="16">
        <f t="shared" si="125"/>
        <v>0</v>
      </c>
      <c r="X404" s="16">
        <f t="shared" si="125"/>
        <v>0</v>
      </c>
      <c r="Y404" s="16">
        <f t="shared" si="125"/>
        <v>0</v>
      </c>
      <c r="Z404" s="16">
        <f t="shared" si="125"/>
        <v>0</v>
      </c>
      <c r="AA404" s="16">
        <f t="shared" si="125"/>
        <v>0</v>
      </c>
      <c r="AB404" s="16">
        <f t="shared" si="125"/>
        <v>0</v>
      </c>
      <c r="AC404" s="16">
        <f t="shared" si="125"/>
        <v>0</v>
      </c>
      <c r="AD404" s="16">
        <f t="shared" si="125"/>
        <v>0</v>
      </c>
      <c r="AE404" s="16">
        <f t="shared" si="125"/>
        <v>0</v>
      </c>
      <c r="AF404" s="16">
        <f t="shared" si="125"/>
        <v>0</v>
      </c>
      <c r="AG404" s="16">
        <f t="shared" si="125"/>
        <v>0</v>
      </c>
      <c r="AH404" s="16">
        <f t="shared" si="125"/>
        <v>0</v>
      </c>
      <c r="AI404" s="16">
        <f t="shared" si="125"/>
        <v>0</v>
      </c>
      <c r="AJ404" s="16">
        <f t="shared" si="125"/>
        <v>0</v>
      </c>
      <c r="AK404" s="16">
        <f t="shared" si="125"/>
        <v>0</v>
      </c>
      <c r="AL404" s="16">
        <f t="shared" si="125"/>
        <v>0</v>
      </c>
      <c r="AM404" s="16">
        <f t="shared" si="125"/>
        <v>0</v>
      </c>
      <c r="AN404" s="16">
        <f t="shared" si="125"/>
        <v>0</v>
      </c>
      <c r="AO404" s="16">
        <f t="shared" si="125"/>
        <v>0</v>
      </c>
      <c r="AP404" s="16">
        <f t="shared" si="125"/>
        <v>0</v>
      </c>
      <c r="AQ404" s="16">
        <f t="shared" si="125"/>
        <v>0</v>
      </c>
      <c r="AR404" s="16">
        <f t="shared" si="125"/>
        <v>0</v>
      </c>
      <c r="AS404" s="16">
        <f t="shared" si="125"/>
        <v>0</v>
      </c>
      <c r="AT404" s="16">
        <f t="shared" si="125"/>
        <v>0</v>
      </c>
      <c r="AU404" s="16">
        <f t="shared" si="125"/>
        <v>0</v>
      </c>
    </row>
    <row r="405" spans="1:47" ht="14.1" customHeight="1" x14ac:dyDescent="0.2">
      <c r="A405" s="12" t="s">
        <v>140</v>
      </c>
      <c r="B405" s="16">
        <f t="shared" si="119"/>
        <v>0</v>
      </c>
      <c r="C405" s="16">
        <f>+C406+C407+C410+C411</f>
        <v>0</v>
      </c>
      <c r="D405" s="16">
        <f t="shared" ref="D405:AU405" si="126">+D406+D407+D410+D411</f>
        <v>0</v>
      </c>
      <c r="E405" s="16">
        <f t="shared" si="126"/>
        <v>0</v>
      </c>
      <c r="F405" s="16">
        <f t="shared" si="126"/>
        <v>0</v>
      </c>
      <c r="G405" s="16">
        <f t="shared" si="126"/>
        <v>0</v>
      </c>
      <c r="H405" s="16">
        <f t="shared" si="126"/>
        <v>0</v>
      </c>
      <c r="I405" s="16">
        <f t="shared" si="126"/>
        <v>0</v>
      </c>
      <c r="J405" s="16">
        <f t="shared" si="126"/>
        <v>0</v>
      </c>
      <c r="K405" s="16">
        <f t="shared" si="126"/>
        <v>0</v>
      </c>
      <c r="L405" s="16">
        <f t="shared" si="126"/>
        <v>0</v>
      </c>
      <c r="M405" s="16">
        <f t="shared" si="126"/>
        <v>0</v>
      </c>
      <c r="N405" s="16">
        <f t="shared" si="126"/>
        <v>0</v>
      </c>
      <c r="O405" s="16">
        <f t="shared" si="126"/>
        <v>0</v>
      </c>
      <c r="P405" s="16">
        <f t="shared" si="126"/>
        <v>0</v>
      </c>
      <c r="Q405" s="16">
        <f t="shared" si="126"/>
        <v>0</v>
      </c>
      <c r="R405" s="16">
        <f t="shared" si="126"/>
        <v>0</v>
      </c>
      <c r="S405" s="16">
        <f t="shared" si="126"/>
        <v>0</v>
      </c>
      <c r="T405" s="16">
        <f t="shared" si="126"/>
        <v>0</v>
      </c>
      <c r="U405" s="16">
        <f t="shared" si="126"/>
        <v>0</v>
      </c>
      <c r="V405" s="16">
        <f t="shared" si="126"/>
        <v>0</v>
      </c>
      <c r="W405" s="16">
        <f t="shared" si="126"/>
        <v>0</v>
      </c>
      <c r="X405" s="16">
        <f t="shared" si="126"/>
        <v>0</v>
      </c>
      <c r="Y405" s="16">
        <f t="shared" si="126"/>
        <v>0</v>
      </c>
      <c r="Z405" s="16">
        <f t="shared" si="126"/>
        <v>0</v>
      </c>
      <c r="AA405" s="16">
        <f t="shared" si="126"/>
        <v>0</v>
      </c>
      <c r="AB405" s="16">
        <f t="shared" si="126"/>
        <v>0</v>
      </c>
      <c r="AC405" s="16">
        <f t="shared" si="126"/>
        <v>0</v>
      </c>
      <c r="AD405" s="16">
        <f t="shared" si="126"/>
        <v>0</v>
      </c>
      <c r="AE405" s="16">
        <f t="shared" si="126"/>
        <v>0</v>
      </c>
      <c r="AF405" s="16">
        <f t="shared" si="126"/>
        <v>0</v>
      </c>
      <c r="AG405" s="16">
        <f t="shared" si="126"/>
        <v>0</v>
      </c>
      <c r="AH405" s="16">
        <f t="shared" si="126"/>
        <v>0</v>
      </c>
      <c r="AI405" s="16">
        <f t="shared" si="126"/>
        <v>0</v>
      </c>
      <c r="AJ405" s="16">
        <f t="shared" si="126"/>
        <v>0</v>
      </c>
      <c r="AK405" s="16">
        <f t="shared" si="126"/>
        <v>0</v>
      </c>
      <c r="AL405" s="16">
        <f t="shared" si="126"/>
        <v>0</v>
      </c>
      <c r="AM405" s="16">
        <f t="shared" si="126"/>
        <v>0</v>
      </c>
      <c r="AN405" s="16">
        <f t="shared" si="126"/>
        <v>0</v>
      </c>
      <c r="AO405" s="16">
        <f t="shared" si="126"/>
        <v>0</v>
      </c>
      <c r="AP405" s="16">
        <f t="shared" si="126"/>
        <v>0</v>
      </c>
      <c r="AQ405" s="16">
        <f t="shared" si="126"/>
        <v>0</v>
      </c>
      <c r="AR405" s="16">
        <f t="shared" si="126"/>
        <v>0</v>
      </c>
      <c r="AS405" s="16">
        <f t="shared" si="126"/>
        <v>0</v>
      </c>
      <c r="AT405" s="16">
        <f t="shared" si="126"/>
        <v>0</v>
      </c>
      <c r="AU405" s="16">
        <f t="shared" si="126"/>
        <v>0</v>
      </c>
    </row>
    <row r="406" spans="1:47" ht="14.1" customHeight="1" x14ac:dyDescent="0.2">
      <c r="A406" s="27" t="s">
        <v>118</v>
      </c>
      <c r="B406" s="16">
        <f t="shared" si="119"/>
        <v>0</v>
      </c>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row>
    <row r="407" spans="1:47" ht="14.1" customHeight="1" x14ac:dyDescent="0.2">
      <c r="A407" s="27" t="s">
        <v>119</v>
      </c>
      <c r="B407" s="16">
        <f t="shared" si="119"/>
        <v>0</v>
      </c>
      <c r="C407" s="16">
        <f>+C408+C409</f>
        <v>0</v>
      </c>
      <c r="D407" s="16">
        <f t="shared" ref="D407:AU407" si="127">+D408+D409</f>
        <v>0</v>
      </c>
      <c r="E407" s="16">
        <f t="shared" si="127"/>
        <v>0</v>
      </c>
      <c r="F407" s="16">
        <f t="shared" si="127"/>
        <v>0</v>
      </c>
      <c r="G407" s="16">
        <f t="shared" si="127"/>
        <v>0</v>
      </c>
      <c r="H407" s="16">
        <f t="shared" si="127"/>
        <v>0</v>
      </c>
      <c r="I407" s="16">
        <f t="shared" si="127"/>
        <v>0</v>
      </c>
      <c r="J407" s="16">
        <f t="shared" si="127"/>
        <v>0</v>
      </c>
      <c r="K407" s="16">
        <f t="shared" si="127"/>
        <v>0</v>
      </c>
      <c r="L407" s="16">
        <f t="shared" si="127"/>
        <v>0</v>
      </c>
      <c r="M407" s="16">
        <f t="shared" si="127"/>
        <v>0</v>
      </c>
      <c r="N407" s="16">
        <f t="shared" si="127"/>
        <v>0</v>
      </c>
      <c r="O407" s="16">
        <f t="shared" si="127"/>
        <v>0</v>
      </c>
      <c r="P407" s="16">
        <f t="shared" si="127"/>
        <v>0</v>
      </c>
      <c r="Q407" s="16">
        <f t="shared" si="127"/>
        <v>0</v>
      </c>
      <c r="R407" s="16">
        <f t="shared" si="127"/>
        <v>0</v>
      </c>
      <c r="S407" s="16">
        <f t="shared" si="127"/>
        <v>0</v>
      </c>
      <c r="T407" s="16">
        <f t="shared" si="127"/>
        <v>0</v>
      </c>
      <c r="U407" s="16">
        <f t="shared" si="127"/>
        <v>0</v>
      </c>
      <c r="V407" s="16">
        <f t="shared" si="127"/>
        <v>0</v>
      </c>
      <c r="W407" s="16">
        <f t="shared" si="127"/>
        <v>0</v>
      </c>
      <c r="X407" s="16">
        <f t="shared" si="127"/>
        <v>0</v>
      </c>
      <c r="Y407" s="16">
        <f t="shared" si="127"/>
        <v>0</v>
      </c>
      <c r="Z407" s="16">
        <f t="shared" si="127"/>
        <v>0</v>
      </c>
      <c r="AA407" s="16">
        <f t="shared" si="127"/>
        <v>0</v>
      </c>
      <c r="AB407" s="16">
        <f t="shared" si="127"/>
        <v>0</v>
      </c>
      <c r="AC407" s="16">
        <f t="shared" si="127"/>
        <v>0</v>
      </c>
      <c r="AD407" s="16">
        <f t="shared" si="127"/>
        <v>0</v>
      </c>
      <c r="AE407" s="16">
        <f t="shared" si="127"/>
        <v>0</v>
      </c>
      <c r="AF407" s="16">
        <f t="shared" si="127"/>
        <v>0</v>
      </c>
      <c r="AG407" s="16">
        <f t="shared" si="127"/>
        <v>0</v>
      </c>
      <c r="AH407" s="16">
        <f t="shared" si="127"/>
        <v>0</v>
      </c>
      <c r="AI407" s="16">
        <f t="shared" si="127"/>
        <v>0</v>
      </c>
      <c r="AJ407" s="16">
        <f t="shared" si="127"/>
        <v>0</v>
      </c>
      <c r="AK407" s="16">
        <f t="shared" si="127"/>
        <v>0</v>
      </c>
      <c r="AL407" s="16">
        <f t="shared" si="127"/>
        <v>0</v>
      </c>
      <c r="AM407" s="16">
        <f t="shared" si="127"/>
        <v>0</v>
      </c>
      <c r="AN407" s="16">
        <f t="shared" si="127"/>
        <v>0</v>
      </c>
      <c r="AO407" s="16">
        <f t="shared" si="127"/>
        <v>0</v>
      </c>
      <c r="AP407" s="16">
        <f t="shared" si="127"/>
        <v>0</v>
      </c>
      <c r="AQ407" s="16">
        <f t="shared" si="127"/>
        <v>0</v>
      </c>
      <c r="AR407" s="16">
        <f t="shared" si="127"/>
        <v>0</v>
      </c>
      <c r="AS407" s="16">
        <f t="shared" si="127"/>
        <v>0</v>
      </c>
      <c r="AT407" s="16">
        <f t="shared" si="127"/>
        <v>0</v>
      </c>
      <c r="AU407" s="16">
        <f t="shared" si="127"/>
        <v>0</v>
      </c>
    </row>
    <row r="408" spans="1:47" ht="14.1" customHeight="1" x14ac:dyDescent="0.2">
      <c r="A408" s="31" t="s">
        <v>144</v>
      </c>
      <c r="B408" s="16">
        <f t="shared" si="119"/>
        <v>0</v>
      </c>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row>
    <row r="409" spans="1:47" ht="14.1" customHeight="1" x14ac:dyDescent="0.2">
      <c r="A409" s="31" t="s">
        <v>120</v>
      </c>
      <c r="B409" s="16">
        <f t="shared" si="119"/>
        <v>0</v>
      </c>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row>
    <row r="410" spans="1:47" ht="14.1" customHeight="1" x14ac:dyDescent="0.2">
      <c r="A410" s="27" t="s">
        <v>121</v>
      </c>
      <c r="B410" s="16">
        <f t="shared" si="119"/>
        <v>0</v>
      </c>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row>
    <row r="411" spans="1:47" ht="14.1" customHeight="1" x14ac:dyDescent="0.2">
      <c r="A411" s="27" t="s">
        <v>122</v>
      </c>
      <c r="B411" s="16">
        <f t="shared" si="119"/>
        <v>0</v>
      </c>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row>
    <row r="412" spans="1:47" ht="14.1" customHeight="1" x14ac:dyDescent="0.2">
      <c r="A412" s="12" t="s">
        <v>129</v>
      </c>
      <c r="B412" s="16">
        <f t="shared" si="119"/>
        <v>0</v>
      </c>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row>
    <row r="413" spans="1:47" ht="14.1" customHeight="1" x14ac:dyDescent="0.2">
      <c r="A413" s="14" t="s">
        <v>6</v>
      </c>
      <c r="B413" s="16">
        <f t="shared" si="119"/>
        <v>0</v>
      </c>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row>
    <row r="414" spans="1:47" ht="14.1" customHeight="1" x14ac:dyDescent="0.2">
      <c r="A414" s="12" t="s">
        <v>124</v>
      </c>
      <c r="B414" s="16">
        <f t="shared" si="119"/>
        <v>0</v>
      </c>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row>
    <row r="415" spans="1:47" ht="14.1" customHeight="1" x14ac:dyDescent="0.2">
      <c r="A415" s="12" t="s">
        <v>125</v>
      </c>
      <c r="B415" s="16">
        <f t="shared" si="119"/>
        <v>0</v>
      </c>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row>
    <row r="416" spans="1:47" ht="14.1" customHeight="1" x14ac:dyDescent="0.2">
      <c r="A416" s="12" t="s">
        <v>99</v>
      </c>
      <c r="B416" s="16">
        <f t="shared" si="119"/>
        <v>0</v>
      </c>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row>
    <row r="417" spans="1:47" ht="14.1" customHeight="1" x14ac:dyDescent="0.2">
      <c r="A417" s="14" t="s">
        <v>32</v>
      </c>
      <c r="B417" s="16">
        <f t="shared" si="119"/>
        <v>0</v>
      </c>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row>
    <row r="418" spans="1:47" ht="14.1" customHeight="1" x14ac:dyDescent="0.2">
      <c r="A418" s="14" t="s">
        <v>33</v>
      </c>
      <c r="B418" s="16">
        <f t="shared" si="119"/>
        <v>0</v>
      </c>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row>
    <row r="419" spans="1:47" ht="14.1" customHeight="1" x14ac:dyDescent="0.2">
      <c r="A419" s="14" t="s">
        <v>34</v>
      </c>
      <c r="B419" s="16">
        <f t="shared" si="119"/>
        <v>0</v>
      </c>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row>
    <row r="420" spans="1:47" ht="14.1" customHeight="1" x14ac:dyDescent="0.2">
      <c r="A420" s="14" t="s">
        <v>11</v>
      </c>
      <c r="B420" s="16">
        <f t="shared" si="119"/>
        <v>0</v>
      </c>
      <c r="C420" s="16">
        <f>SUM(C421:C425)</f>
        <v>0</v>
      </c>
      <c r="D420" s="16">
        <f t="shared" ref="D420:AU420" si="128">SUM(D421:D425)</f>
        <v>0</v>
      </c>
      <c r="E420" s="16">
        <f t="shared" si="128"/>
        <v>0</v>
      </c>
      <c r="F420" s="16">
        <f t="shared" si="128"/>
        <v>0</v>
      </c>
      <c r="G420" s="16">
        <f t="shared" si="128"/>
        <v>0</v>
      </c>
      <c r="H420" s="16">
        <f t="shared" si="128"/>
        <v>0</v>
      </c>
      <c r="I420" s="16">
        <f t="shared" si="128"/>
        <v>0</v>
      </c>
      <c r="J420" s="16">
        <f t="shared" si="128"/>
        <v>0</v>
      </c>
      <c r="K420" s="16">
        <f t="shared" si="128"/>
        <v>0</v>
      </c>
      <c r="L420" s="16">
        <f t="shared" si="128"/>
        <v>0</v>
      </c>
      <c r="M420" s="16">
        <f t="shared" si="128"/>
        <v>0</v>
      </c>
      <c r="N420" s="16">
        <f t="shared" si="128"/>
        <v>0</v>
      </c>
      <c r="O420" s="16">
        <f t="shared" si="128"/>
        <v>0</v>
      </c>
      <c r="P420" s="16">
        <f t="shared" si="128"/>
        <v>0</v>
      </c>
      <c r="Q420" s="16">
        <f t="shared" si="128"/>
        <v>0</v>
      </c>
      <c r="R420" s="16">
        <f t="shared" si="128"/>
        <v>0</v>
      </c>
      <c r="S420" s="16">
        <f t="shared" si="128"/>
        <v>0</v>
      </c>
      <c r="T420" s="16">
        <f t="shared" si="128"/>
        <v>0</v>
      </c>
      <c r="U420" s="16">
        <f t="shared" si="128"/>
        <v>0</v>
      </c>
      <c r="V420" s="16">
        <f t="shared" si="128"/>
        <v>0</v>
      </c>
      <c r="W420" s="16">
        <f t="shared" si="128"/>
        <v>0</v>
      </c>
      <c r="X420" s="16">
        <f t="shared" si="128"/>
        <v>0</v>
      </c>
      <c r="Y420" s="16">
        <f t="shared" si="128"/>
        <v>0</v>
      </c>
      <c r="Z420" s="16">
        <f t="shared" si="128"/>
        <v>0</v>
      </c>
      <c r="AA420" s="16">
        <f t="shared" si="128"/>
        <v>0</v>
      </c>
      <c r="AB420" s="16">
        <f t="shared" si="128"/>
        <v>0</v>
      </c>
      <c r="AC420" s="16">
        <f t="shared" si="128"/>
        <v>0</v>
      </c>
      <c r="AD420" s="16">
        <f t="shared" si="128"/>
        <v>0</v>
      </c>
      <c r="AE420" s="16">
        <f t="shared" si="128"/>
        <v>0</v>
      </c>
      <c r="AF420" s="16">
        <f t="shared" si="128"/>
        <v>0</v>
      </c>
      <c r="AG420" s="16">
        <f t="shared" si="128"/>
        <v>0</v>
      </c>
      <c r="AH420" s="16">
        <f t="shared" si="128"/>
        <v>0</v>
      </c>
      <c r="AI420" s="16">
        <f t="shared" si="128"/>
        <v>0</v>
      </c>
      <c r="AJ420" s="16">
        <f t="shared" si="128"/>
        <v>0</v>
      </c>
      <c r="AK420" s="16">
        <f t="shared" si="128"/>
        <v>0</v>
      </c>
      <c r="AL420" s="16">
        <f t="shared" si="128"/>
        <v>0</v>
      </c>
      <c r="AM420" s="16">
        <f t="shared" si="128"/>
        <v>0</v>
      </c>
      <c r="AN420" s="16">
        <f t="shared" si="128"/>
        <v>0</v>
      </c>
      <c r="AO420" s="16">
        <f t="shared" si="128"/>
        <v>0</v>
      </c>
      <c r="AP420" s="16">
        <f t="shared" si="128"/>
        <v>0</v>
      </c>
      <c r="AQ420" s="16">
        <f t="shared" si="128"/>
        <v>0</v>
      </c>
      <c r="AR420" s="16">
        <f t="shared" si="128"/>
        <v>0</v>
      </c>
      <c r="AS420" s="16">
        <f t="shared" si="128"/>
        <v>0</v>
      </c>
      <c r="AT420" s="16">
        <f t="shared" si="128"/>
        <v>0</v>
      </c>
      <c r="AU420" s="16">
        <f t="shared" si="128"/>
        <v>0</v>
      </c>
    </row>
    <row r="421" spans="1:47" ht="14.1" customHeight="1" x14ac:dyDescent="0.2">
      <c r="A421" s="12" t="s">
        <v>38</v>
      </c>
      <c r="B421" s="16">
        <f t="shared" si="119"/>
        <v>0</v>
      </c>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row>
    <row r="422" spans="1:47" ht="14.1" customHeight="1" x14ac:dyDescent="0.2">
      <c r="A422" s="12" t="s">
        <v>39</v>
      </c>
      <c r="B422" s="16">
        <f t="shared" si="119"/>
        <v>0</v>
      </c>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row>
    <row r="423" spans="1:47" ht="14.1" customHeight="1" x14ac:dyDescent="0.2">
      <c r="A423" s="12" t="s">
        <v>40</v>
      </c>
      <c r="B423" s="16">
        <f t="shared" si="119"/>
        <v>0</v>
      </c>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row>
    <row r="424" spans="1:47" ht="14.1" customHeight="1" x14ac:dyDescent="0.2">
      <c r="A424" s="12" t="s">
        <v>41</v>
      </c>
      <c r="B424" s="16">
        <f t="shared" si="119"/>
        <v>0</v>
      </c>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row>
    <row r="425" spans="1:47" ht="14.1" customHeight="1" x14ac:dyDescent="0.2">
      <c r="A425" s="12" t="s">
        <v>42</v>
      </c>
      <c r="B425" s="16">
        <f t="shared" si="119"/>
        <v>0</v>
      </c>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row>
    <row r="426" spans="1:47" ht="14.1" customHeight="1" x14ac:dyDescent="0.2">
      <c r="A426" s="14" t="s">
        <v>7</v>
      </c>
      <c r="B426" s="16">
        <f t="shared" si="119"/>
        <v>0</v>
      </c>
      <c r="C426" s="16">
        <f>+C427+C430</f>
        <v>0</v>
      </c>
      <c r="D426" s="16">
        <f t="shared" ref="D426:AU426" si="129">+D427+D430</f>
        <v>0</v>
      </c>
      <c r="E426" s="16">
        <f t="shared" si="129"/>
        <v>0</v>
      </c>
      <c r="F426" s="16">
        <f t="shared" si="129"/>
        <v>0</v>
      </c>
      <c r="G426" s="16">
        <f t="shared" si="129"/>
        <v>0</v>
      </c>
      <c r="H426" s="16">
        <f t="shared" si="129"/>
        <v>0</v>
      </c>
      <c r="I426" s="16">
        <f t="shared" si="129"/>
        <v>0</v>
      </c>
      <c r="J426" s="16">
        <f t="shared" si="129"/>
        <v>0</v>
      </c>
      <c r="K426" s="16">
        <f t="shared" si="129"/>
        <v>0</v>
      </c>
      <c r="L426" s="16">
        <f t="shared" si="129"/>
        <v>0</v>
      </c>
      <c r="M426" s="16">
        <f t="shared" si="129"/>
        <v>0</v>
      </c>
      <c r="N426" s="16">
        <f t="shared" si="129"/>
        <v>0</v>
      </c>
      <c r="O426" s="16">
        <f t="shared" si="129"/>
        <v>0</v>
      </c>
      <c r="P426" s="16">
        <f t="shared" si="129"/>
        <v>0</v>
      </c>
      <c r="Q426" s="16">
        <f t="shared" si="129"/>
        <v>0</v>
      </c>
      <c r="R426" s="16">
        <f t="shared" si="129"/>
        <v>0</v>
      </c>
      <c r="S426" s="16">
        <f t="shared" si="129"/>
        <v>0</v>
      </c>
      <c r="T426" s="16">
        <f t="shared" si="129"/>
        <v>0</v>
      </c>
      <c r="U426" s="16">
        <f t="shared" si="129"/>
        <v>0</v>
      </c>
      <c r="V426" s="16">
        <f t="shared" si="129"/>
        <v>0</v>
      </c>
      <c r="W426" s="16">
        <f t="shared" si="129"/>
        <v>0</v>
      </c>
      <c r="X426" s="16">
        <f t="shared" si="129"/>
        <v>0</v>
      </c>
      <c r="Y426" s="16">
        <f t="shared" si="129"/>
        <v>0</v>
      </c>
      <c r="Z426" s="16">
        <f t="shared" si="129"/>
        <v>0</v>
      </c>
      <c r="AA426" s="16">
        <f t="shared" si="129"/>
        <v>0</v>
      </c>
      <c r="AB426" s="16">
        <f t="shared" si="129"/>
        <v>0</v>
      </c>
      <c r="AC426" s="16">
        <f t="shared" si="129"/>
        <v>0</v>
      </c>
      <c r="AD426" s="16">
        <f t="shared" si="129"/>
        <v>0</v>
      </c>
      <c r="AE426" s="16">
        <f t="shared" si="129"/>
        <v>0</v>
      </c>
      <c r="AF426" s="16">
        <f t="shared" si="129"/>
        <v>0</v>
      </c>
      <c r="AG426" s="16">
        <f t="shared" si="129"/>
        <v>0</v>
      </c>
      <c r="AH426" s="16">
        <f t="shared" si="129"/>
        <v>0</v>
      </c>
      <c r="AI426" s="16">
        <f t="shared" si="129"/>
        <v>0</v>
      </c>
      <c r="AJ426" s="16">
        <f t="shared" si="129"/>
        <v>0</v>
      </c>
      <c r="AK426" s="16">
        <f t="shared" si="129"/>
        <v>0</v>
      </c>
      <c r="AL426" s="16">
        <f t="shared" si="129"/>
        <v>0</v>
      </c>
      <c r="AM426" s="16">
        <f t="shared" si="129"/>
        <v>0</v>
      </c>
      <c r="AN426" s="16">
        <f t="shared" si="129"/>
        <v>0</v>
      </c>
      <c r="AO426" s="16">
        <f t="shared" si="129"/>
        <v>0</v>
      </c>
      <c r="AP426" s="16">
        <f t="shared" si="129"/>
        <v>0</v>
      </c>
      <c r="AQ426" s="16">
        <f t="shared" si="129"/>
        <v>0</v>
      </c>
      <c r="AR426" s="16">
        <f t="shared" si="129"/>
        <v>0</v>
      </c>
      <c r="AS426" s="16">
        <f t="shared" si="129"/>
        <v>0</v>
      </c>
      <c r="AT426" s="16">
        <f t="shared" si="129"/>
        <v>0</v>
      </c>
      <c r="AU426" s="16">
        <f t="shared" si="129"/>
        <v>0</v>
      </c>
    </row>
    <row r="427" spans="1:47" ht="14.1" customHeight="1" x14ac:dyDescent="0.2">
      <c r="A427" s="26" t="s">
        <v>44</v>
      </c>
      <c r="B427" s="16">
        <f t="shared" si="119"/>
        <v>0</v>
      </c>
      <c r="C427" s="16">
        <f>+C428+C429</f>
        <v>0</v>
      </c>
      <c r="D427" s="16">
        <f t="shared" ref="D427:AU427" si="130">+D428+D429</f>
        <v>0</v>
      </c>
      <c r="E427" s="16">
        <f t="shared" si="130"/>
        <v>0</v>
      </c>
      <c r="F427" s="16">
        <f t="shared" si="130"/>
        <v>0</v>
      </c>
      <c r="G427" s="16">
        <f t="shared" si="130"/>
        <v>0</v>
      </c>
      <c r="H427" s="16">
        <f t="shared" si="130"/>
        <v>0</v>
      </c>
      <c r="I427" s="16">
        <f t="shared" si="130"/>
        <v>0</v>
      </c>
      <c r="J427" s="16">
        <f t="shared" si="130"/>
        <v>0</v>
      </c>
      <c r="K427" s="16">
        <f t="shared" si="130"/>
        <v>0</v>
      </c>
      <c r="L427" s="16">
        <f t="shared" si="130"/>
        <v>0</v>
      </c>
      <c r="M427" s="16">
        <f t="shared" si="130"/>
        <v>0</v>
      </c>
      <c r="N427" s="16">
        <f t="shared" si="130"/>
        <v>0</v>
      </c>
      <c r="O427" s="16">
        <f t="shared" si="130"/>
        <v>0</v>
      </c>
      <c r="P427" s="16">
        <f t="shared" si="130"/>
        <v>0</v>
      </c>
      <c r="Q427" s="16">
        <f t="shared" si="130"/>
        <v>0</v>
      </c>
      <c r="R427" s="16">
        <f t="shared" si="130"/>
        <v>0</v>
      </c>
      <c r="S427" s="16">
        <f t="shared" si="130"/>
        <v>0</v>
      </c>
      <c r="T427" s="16">
        <f t="shared" si="130"/>
        <v>0</v>
      </c>
      <c r="U427" s="16">
        <f t="shared" si="130"/>
        <v>0</v>
      </c>
      <c r="V427" s="16">
        <f t="shared" si="130"/>
        <v>0</v>
      </c>
      <c r="W427" s="16">
        <f t="shared" si="130"/>
        <v>0</v>
      </c>
      <c r="X427" s="16">
        <f t="shared" si="130"/>
        <v>0</v>
      </c>
      <c r="Y427" s="16">
        <f t="shared" si="130"/>
        <v>0</v>
      </c>
      <c r="Z427" s="16">
        <f t="shared" si="130"/>
        <v>0</v>
      </c>
      <c r="AA427" s="16">
        <f t="shared" si="130"/>
        <v>0</v>
      </c>
      <c r="AB427" s="16">
        <f t="shared" si="130"/>
        <v>0</v>
      </c>
      <c r="AC427" s="16">
        <f t="shared" si="130"/>
        <v>0</v>
      </c>
      <c r="AD427" s="16">
        <f t="shared" si="130"/>
        <v>0</v>
      </c>
      <c r="AE427" s="16">
        <f t="shared" si="130"/>
        <v>0</v>
      </c>
      <c r="AF427" s="16">
        <f t="shared" si="130"/>
        <v>0</v>
      </c>
      <c r="AG427" s="16">
        <f t="shared" si="130"/>
        <v>0</v>
      </c>
      <c r="AH427" s="16">
        <f t="shared" si="130"/>
        <v>0</v>
      </c>
      <c r="AI427" s="16">
        <f t="shared" si="130"/>
        <v>0</v>
      </c>
      <c r="AJ427" s="16">
        <f t="shared" si="130"/>
        <v>0</v>
      </c>
      <c r="AK427" s="16">
        <f t="shared" si="130"/>
        <v>0</v>
      </c>
      <c r="AL427" s="16">
        <f t="shared" si="130"/>
        <v>0</v>
      </c>
      <c r="AM427" s="16">
        <f t="shared" si="130"/>
        <v>0</v>
      </c>
      <c r="AN427" s="16">
        <f t="shared" si="130"/>
        <v>0</v>
      </c>
      <c r="AO427" s="16">
        <f t="shared" si="130"/>
        <v>0</v>
      </c>
      <c r="AP427" s="16">
        <f t="shared" si="130"/>
        <v>0</v>
      </c>
      <c r="AQ427" s="16">
        <f t="shared" si="130"/>
        <v>0</v>
      </c>
      <c r="AR427" s="16">
        <f t="shared" si="130"/>
        <v>0</v>
      </c>
      <c r="AS427" s="16">
        <f t="shared" si="130"/>
        <v>0</v>
      </c>
      <c r="AT427" s="16">
        <f t="shared" si="130"/>
        <v>0</v>
      </c>
      <c r="AU427" s="16">
        <f t="shared" si="130"/>
        <v>0</v>
      </c>
    </row>
    <row r="428" spans="1:47" ht="14.1" customHeight="1" x14ac:dyDescent="0.2">
      <c r="A428" s="27" t="s">
        <v>36</v>
      </c>
      <c r="B428" s="16">
        <f t="shared" si="119"/>
        <v>0</v>
      </c>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row>
    <row r="429" spans="1:47" ht="14.1" customHeight="1" x14ac:dyDescent="0.2">
      <c r="A429" s="27" t="s">
        <v>37</v>
      </c>
      <c r="B429" s="16">
        <f t="shared" si="119"/>
        <v>0</v>
      </c>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row>
    <row r="430" spans="1:47" ht="14.1" customHeight="1" x14ac:dyDescent="0.2">
      <c r="A430" s="26" t="s">
        <v>244</v>
      </c>
      <c r="B430" s="16">
        <f t="shared" si="119"/>
        <v>0</v>
      </c>
      <c r="C430" s="16">
        <f>+C431+C432+C433</f>
        <v>0</v>
      </c>
      <c r="D430" s="16">
        <f t="shared" ref="D430:AU430" si="131">+D431+D432+D433</f>
        <v>0</v>
      </c>
      <c r="E430" s="16">
        <f t="shared" si="131"/>
        <v>0</v>
      </c>
      <c r="F430" s="16">
        <f t="shared" si="131"/>
        <v>0</v>
      </c>
      <c r="G430" s="16">
        <f t="shared" si="131"/>
        <v>0</v>
      </c>
      <c r="H430" s="16">
        <f t="shared" si="131"/>
        <v>0</v>
      </c>
      <c r="I430" s="16">
        <f t="shared" si="131"/>
        <v>0</v>
      </c>
      <c r="J430" s="16">
        <f t="shared" si="131"/>
        <v>0</v>
      </c>
      <c r="K430" s="16">
        <f t="shared" si="131"/>
        <v>0</v>
      </c>
      <c r="L430" s="16">
        <f t="shared" si="131"/>
        <v>0</v>
      </c>
      <c r="M430" s="16">
        <f t="shared" si="131"/>
        <v>0</v>
      </c>
      <c r="N430" s="16">
        <f t="shared" si="131"/>
        <v>0</v>
      </c>
      <c r="O430" s="16">
        <f t="shared" si="131"/>
        <v>0</v>
      </c>
      <c r="P430" s="16">
        <f t="shared" si="131"/>
        <v>0</v>
      </c>
      <c r="Q430" s="16">
        <f t="shared" si="131"/>
        <v>0</v>
      </c>
      <c r="R430" s="16">
        <f t="shared" si="131"/>
        <v>0</v>
      </c>
      <c r="S430" s="16">
        <f t="shared" si="131"/>
        <v>0</v>
      </c>
      <c r="T430" s="16">
        <f t="shared" si="131"/>
        <v>0</v>
      </c>
      <c r="U430" s="16">
        <f t="shared" si="131"/>
        <v>0</v>
      </c>
      <c r="V430" s="16">
        <f t="shared" si="131"/>
        <v>0</v>
      </c>
      <c r="W430" s="16">
        <f t="shared" si="131"/>
        <v>0</v>
      </c>
      <c r="X430" s="16">
        <f t="shared" si="131"/>
        <v>0</v>
      </c>
      <c r="Y430" s="16">
        <f t="shared" si="131"/>
        <v>0</v>
      </c>
      <c r="Z430" s="16">
        <f t="shared" si="131"/>
        <v>0</v>
      </c>
      <c r="AA430" s="16">
        <f t="shared" si="131"/>
        <v>0</v>
      </c>
      <c r="AB430" s="16">
        <f t="shared" si="131"/>
        <v>0</v>
      </c>
      <c r="AC430" s="16">
        <f t="shared" si="131"/>
        <v>0</v>
      </c>
      <c r="AD430" s="16">
        <f t="shared" si="131"/>
        <v>0</v>
      </c>
      <c r="AE430" s="16">
        <f t="shared" si="131"/>
        <v>0</v>
      </c>
      <c r="AF430" s="16">
        <f t="shared" si="131"/>
        <v>0</v>
      </c>
      <c r="AG430" s="16">
        <f t="shared" si="131"/>
        <v>0</v>
      </c>
      <c r="AH430" s="16">
        <f t="shared" si="131"/>
        <v>0</v>
      </c>
      <c r="AI430" s="16">
        <f t="shared" si="131"/>
        <v>0</v>
      </c>
      <c r="AJ430" s="16">
        <f t="shared" si="131"/>
        <v>0</v>
      </c>
      <c r="AK430" s="16">
        <f t="shared" si="131"/>
        <v>0</v>
      </c>
      <c r="AL430" s="16">
        <f t="shared" si="131"/>
        <v>0</v>
      </c>
      <c r="AM430" s="16">
        <f t="shared" si="131"/>
        <v>0</v>
      </c>
      <c r="AN430" s="16">
        <f t="shared" si="131"/>
        <v>0</v>
      </c>
      <c r="AO430" s="16">
        <f t="shared" si="131"/>
        <v>0</v>
      </c>
      <c r="AP430" s="16">
        <f t="shared" si="131"/>
        <v>0</v>
      </c>
      <c r="AQ430" s="16">
        <f t="shared" si="131"/>
        <v>0</v>
      </c>
      <c r="AR430" s="16">
        <f t="shared" si="131"/>
        <v>0</v>
      </c>
      <c r="AS430" s="16">
        <f t="shared" si="131"/>
        <v>0</v>
      </c>
      <c r="AT430" s="16">
        <f t="shared" si="131"/>
        <v>0</v>
      </c>
      <c r="AU430" s="16">
        <f t="shared" si="131"/>
        <v>0</v>
      </c>
    </row>
    <row r="431" spans="1:47" ht="14.1" customHeight="1" x14ac:dyDescent="0.2">
      <c r="A431" s="27" t="s">
        <v>20</v>
      </c>
      <c r="B431" s="16">
        <f t="shared" si="119"/>
        <v>0</v>
      </c>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row>
    <row r="432" spans="1:47" ht="14.1" customHeight="1" x14ac:dyDescent="0.2">
      <c r="A432" s="27" t="s">
        <v>245</v>
      </c>
      <c r="B432" s="16">
        <f t="shared" si="119"/>
        <v>0</v>
      </c>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row>
    <row r="433" spans="1:47" ht="14.1" customHeight="1" x14ac:dyDescent="0.2">
      <c r="A433" s="27" t="s">
        <v>21</v>
      </c>
      <c r="B433" s="16">
        <f t="shared" si="119"/>
        <v>0</v>
      </c>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row>
    <row r="434" spans="1:47" ht="14.1" customHeight="1" x14ac:dyDescent="0.2">
      <c r="A434" s="5" t="s">
        <v>130</v>
      </c>
      <c r="B434" s="16">
        <f t="shared" si="119"/>
        <v>0</v>
      </c>
      <c r="C434" s="16">
        <f>+SUM(C435:C442)</f>
        <v>0</v>
      </c>
      <c r="D434" s="16">
        <f t="shared" ref="D434:AU434" si="132">+SUM(D435:D442)</f>
        <v>0</v>
      </c>
      <c r="E434" s="16">
        <f t="shared" si="132"/>
        <v>0</v>
      </c>
      <c r="F434" s="16">
        <f t="shared" si="132"/>
        <v>0</v>
      </c>
      <c r="G434" s="16">
        <f t="shared" si="132"/>
        <v>0</v>
      </c>
      <c r="H434" s="16">
        <f t="shared" si="132"/>
        <v>0</v>
      </c>
      <c r="I434" s="16">
        <f t="shared" si="132"/>
        <v>0</v>
      </c>
      <c r="J434" s="16">
        <f t="shared" si="132"/>
        <v>0</v>
      </c>
      <c r="K434" s="16">
        <f t="shared" si="132"/>
        <v>0</v>
      </c>
      <c r="L434" s="16">
        <f t="shared" si="132"/>
        <v>0</v>
      </c>
      <c r="M434" s="16">
        <f t="shared" si="132"/>
        <v>0</v>
      </c>
      <c r="N434" s="16">
        <f t="shared" si="132"/>
        <v>0</v>
      </c>
      <c r="O434" s="16">
        <f t="shared" si="132"/>
        <v>0</v>
      </c>
      <c r="P434" s="16">
        <f t="shared" si="132"/>
        <v>0</v>
      </c>
      <c r="Q434" s="16">
        <f t="shared" si="132"/>
        <v>0</v>
      </c>
      <c r="R434" s="16">
        <f t="shared" si="132"/>
        <v>0</v>
      </c>
      <c r="S434" s="16">
        <f t="shared" si="132"/>
        <v>0</v>
      </c>
      <c r="T434" s="16">
        <f t="shared" si="132"/>
        <v>0</v>
      </c>
      <c r="U434" s="16">
        <f t="shared" si="132"/>
        <v>0</v>
      </c>
      <c r="V434" s="16">
        <f t="shared" si="132"/>
        <v>0</v>
      </c>
      <c r="W434" s="16">
        <f t="shared" si="132"/>
        <v>0</v>
      </c>
      <c r="X434" s="16">
        <f t="shared" si="132"/>
        <v>0</v>
      </c>
      <c r="Y434" s="16">
        <f t="shared" si="132"/>
        <v>0</v>
      </c>
      <c r="Z434" s="16">
        <f t="shared" si="132"/>
        <v>0</v>
      </c>
      <c r="AA434" s="16">
        <f t="shared" si="132"/>
        <v>0</v>
      </c>
      <c r="AB434" s="16">
        <f t="shared" si="132"/>
        <v>0</v>
      </c>
      <c r="AC434" s="16">
        <f t="shared" si="132"/>
        <v>0</v>
      </c>
      <c r="AD434" s="16">
        <f t="shared" si="132"/>
        <v>0</v>
      </c>
      <c r="AE434" s="16">
        <f t="shared" si="132"/>
        <v>0</v>
      </c>
      <c r="AF434" s="16">
        <f t="shared" si="132"/>
        <v>0</v>
      </c>
      <c r="AG434" s="16">
        <f t="shared" si="132"/>
        <v>0</v>
      </c>
      <c r="AH434" s="16">
        <f t="shared" si="132"/>
        <v>0</v>
      </c>
      <c r="AI434" s="16">
        <f t="shared" si="132"/>
        <v>0</v>
      </c>
      <c r="AJ434" s="16">
        <f t="shared" si="132"/>
        <v>0</v>
      </c>
      <c r="AK434" s="16">
        <f t="shared" si="132"/>
        <v>0</v>
      </c>
      <c r="AL434" s="16">
        <f t="shared" si="132"/>
        <v>0</v>
      </c>
      <c r="AM434" s="16">
        <f t="shared" si="132"/>
        <v>0</v>
      </c>
      <c r="AN434" s="16">
        <f t="shared" si="132"/>
        <v>0</v>
      </c>
      <c r="AO434" s="16">
        <f t="shared" si="132"/>
        <v>0</v>
      </c>
      <c r="AP434" s="16">
        <f t="shared" si="132"/>
        <v>0</v>
      </c>
      <c r="AQ434" s="16">
        <f t="shared" si="132"/>
        <v>0</v>
      </c>
      <c r="AR434" s="16">
        <f t="shared" si="132"/>
        <v>0</v>
      </c>
      <c r="AS434" s="16">
        <f t="shared" si="132"/>
        <v>0</v>
      </c>
      <c r="AT434" s="16">
        <f t="shared" si="132"/>
        <v>0</v>
      </c>
      <c r="AU434" s="16">
        <f t="shared" si="132"/>
        <v>0</v>
      </c>
    </row>
    <row r="435" spans="1:47" ht="14.1" customHeight="1" x14ac:dyDescent="0.2">
      <c r="A435" s="6" t="s">
        <v>131</v>
      </c>
      <c r="B435" s="16">
        <f t="shared" si="119"/>
        <v>0</v>
      </c>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row>
    <row r="436" spans="1:47" ht="14.1" customHeight="1" x14ac:dyDescent="0.2">
      <c r="A436" s="6" t="s">
        <v>132</v>
      </c>
      <c r="B436" s="16">
        <f t="shared" si="119"/>
        <v>0</v>
      </c>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row>
    <row r="437" spans="1:47" ht="14.1" customHeight="1" x14ac:dyDescent="0.2">
      <c r="A437" s="6" t="s">
        <v>133</v>
      </c>
      <c r="B437" s="16">
        <f t="shared" si="119"/>
        <v>0</v>
      </c>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row>
    <row r="438" spans="1:47" ht="14.1" customHeight="1" x14ac:dyDescent="0.2">
      <c r="A438" s="6" t="s">
        <v>134</v>
      </c>
      <c r="B438" s="16">
        <f t="shared" si="119"/>
        <v>0</v>
      </c>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row>
    <row r="439" spans="1:47" ht="14.1" customHeight="1" x14ac:dyDescent="0.2">
      <c r="A439" s="6" t="s">
        <v>135</v>
      </c>
      <c r="B439" s="16">
        <f t="shared" si="119"/>
        <v>0</v>
      </c>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row>
    <row r="440" spans="1:47" ht="14.1" customHeight="1" x14ac:dyDescent="0.2">
      <c r="A440" s="6" t="s">
        <v>136</v>
      </c>
      <c r="B440" s="16">
        <f t="shared" si="119"/>
        <v>0</v>
      </c>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row>
    <row r="441" spans="1:47" ht="14.1" customHeight="1" x14ac:dyDescent="0.2">
      <c r="A441" s="6" t="s">
        <v>137</v>
      </c>
      <c r="B441" s="16">
        <f t="shared" si="119"/>
        <v>0</v>
      </c>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row>
    <row r="442" spans="1:47" ht="14.1" customHeight="1" x14ac:dyDescent="0.2">
      <c r="A442" s="6" t="s">
        <v>138</v>
      </c>
      <c r="B442" s="16">
        <f>SUM(C442:AU442)</f>
        <v>0</v>
      </c>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row>
    <row r="443" spans="1:47" ht="14.1" customHeight="1" x14ac:dyDescent="0.2">
      <c r="A443" s="7" t="s">
        <v>27</v>
      </c>
      <c r="B443" s="16">
        <f>SUM(C443:AU443)</f>
        <v>0</v>
      </c>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row>
    <row r="444" spans="1:47" ht="14.1" customHeight="1" x14ac:dyDescent="0.2">
      <c r="A444" s="4" t="s">
        <v>22</v>
      </c>
      <c r="B444" s="16">
        <f>SUM(C444:AU444)</f>
        <v>0</v>
      </c>
      <c r="C444" s="16">
        <f t="shared" ref="C444:AU444" si="133">+C363+C392+C443</f>
        <v>0</v>
      </c>
      <c r="D444" s="16">
        <f t="shared" si="133"/>
        <v>0</v>
      </c>
      <c r="E444" s="16">
        <f t="shared" si="133"/>
        <v>0</v>
      </c>
      <c r="F444" s="16">
        <f t="shared" si="133"/>
        <v>0</v>
      </c>
      <c r="G444" s="16">
        <f t="shared" si="133"/>
        <v>0</v>
      </c>
      <c r="H444" s="16">
        <f t="shared" si="133"/>
        <v>0</v>
      </c>
      <c r="I444" s="16">
        <f t="shared" si="133"/>
        <v>0</v>
      </c>
      <c r="J444" s="16">
        <f t="shared" si="133"/>
        <v>0</v>
      </c>
      <c r="K444" s="16">
        <f t="shared" si="133"/>
        <v>0</v>
      </c>
      <c r="L444" s="16">
        <f t="shared" si="133"/>
        <v>0</v>
      </c>
      <c r="M444" s="16">
        <f t="shared" si="133"/>
        <v>0</v>
      </c>
      <c r="N444" s="16">
        <f t="shared" si="133"/>
        <v>0</v>
      </c>
      <c r="O444" s="16">
        <f t="shared" si="133"/>
        <v>0</v>
      </c>
      <c r="P444" s="16">
        <f t="shared" si="133"/>
        <v>0</v>
      </c>
      <c r="Q444" s="16">
        <f t="shared" si="133"/>
        <v>0</v>
      </c>
      <c r="R444" s="16">
        <f t="shared" si="133"/>
        <v>0</v>
      </c>
      <c r="S444" s="16">
        <f t="shared" si="133"/>
        <v>0</v>
      </c>
      <c r="T444" s="16">
        <f t="shared" si="133"/>
        <v>0</v>
      </c>
      <c r="U444" s="16">
        <f t="shared" si="133"/>
        <v>0</v>
      </c>
      <c r="V444" s="16">
        <f t="shared" si="133"/>
        <v>0</v>
      </c>
      <c r="W444" s="16">
        <f t="shared" si="133"/>
        <v>0</v>
      </c>
      <c r="X444" s="16">
        <f t="shared" si="133"/>
        <v>0</v>
      </c>
      <c r="Y444" s="16">
        <f t="shared" si="133"/>
        <v>0</v>
      </c>
      <c r="Z444" s="16">
        <f t="shared" si="133"/>
        <v>0</v>
      </c>
      <c r="AA444" s="16">
        <f t="shared" si="133"/>
        <v>0</v>
      </c>
      <c r="AB444" s="16">
        <f t="shared" si="133"/>
        <v>0</v>
      </c>
      <c r="AC444" s="16">
        <f t="shared" si="133"/>
        <v>0</v>
      </c>
      <c r="AD444" s="16">
        <f t="shared" si="133"/>
        <v>0</v>
      </c>
      <c r="AE444" s="16">
        <f t="shared" si="133"/>
        <v>0</v>
      </c>
      <c r="AF444" s="16">
        <f t="shared" si="133"/>
        <v>0</v>
      </c>
      <c r="AG444" s="16">
        <f t="shared" si="133"/>
        <v>0</v>
      </c>
      <c r="AH444" s="16">
        <f t="shared" si="133"/>
        <v>0</v>
      </c>
      <c r="AI444" s="16">
        <f t="shared" si="133"/>
        <v>0</v>
      </c>
      <c r="AJ444" s="16">
        <f t="shared" si="133"/>
        <v>0</v>
      </c>
      <c r="AK444" s="16">
        <f t="shared" si="133"/>
        <v>0</v>
      </c>
      <c r="AL444" s="16">
        <f t="shared" si="133"/>
        <v>0</v>
      </c>
      <c r="AM444" s="16">
        <f t="shared" si="133"/>
        <v>0</v>
      </c>
      <c r="AN444" s="16">
        <f t="shared" si="133"/>
        <v>0</v>
      </c>
      <c r="AO444" s="16">
        <f t="shared" si="133"/>
        <v>0</v>
      </c>
      <c r="AP444" s="16">
        <f t="shared" si="133"/>
        <v>0</v>
      </c>
      <c r="AQ444" s="16">
        <f t="shared" si="133"/>
        <v>0</v>
      </c>
      <c r="AR444" s="16">
        <f t="shared" si="133"/>
        <v>0</v>
      </c>
      <c r="AS444" s="16">
        <f t="shared" si="133"/>
        <v>0</v>
      </c>
      <c r="AT444" s="16">
        <f t="shared" si="133"/>
        <v>0</v>
      </c>
      <c r="AU444" s="16">
        <f t="shared" si="133"/>
        <v>0</v>
      </c>
    </row>
    <row r="445" spans="1:47" hidden="1" x14ac:dyDescent="0.2">
      <c r="B445" s="49">
        <f t="shared" ref="B445:AU445" si="134">+IF(B411&lt;SUM(B412:B414),1,0)</f>
        <v>0</v>
      </c>
      <c r="C445" s="49">
        <f t="shared" si="134"/>
        <v>0</v>
      </c>
      <c r="D445" s="49">
        <f t="shared" si="134"/>
        <v>0</v>
      </c>
      <c r="E445" s="49">
        <f t="shared" si="134"/>
        <v>0</v>
      </c>
      <c r="F445" s="49">
        <f t="shared" si="134"/>
        <v>0</v>
      </c>
      <c r="G445" s="49">
        <f t="shared" si="134"/>
        <v>0</v>
      </c>
      <c r="H445" s="49">
        <f t="shared" si="134"/>
        <v>0</v>
      </c>
      <c r="I445" s="49">
        <f t="shared" si="134"/>
        <v>0</v>
      </c>
      <c r="J445" s="49">
        <f t="shared" si="134"/>
        <v>0</v>
      </c>
      <c r="K445" s="49">
        <f t="shared" si="134"/>
        <v>0</v>
      </c>
      <c r="L445" s="49">
        <f t="shared" si="134"/>
        <v>0</v>
      </c>
      <c r="M445" s="49">
        <f t="shared" si="134"/>
        <v>0</v>
      </c>
      <c r="N445" s="49">
        <f t="shared" si="134"/>
        <v>0</v>
      </c>
      <c r="O445" s="49">
        <f t="shared" si="134"/>
        <v>0</v>
      </c>
      <c r="P445" s="49">
        <f t="shared" si="134"/>
        <v>0</v>
      </c>
      <c r="Q445" s="49">
        <f t="shared" si="134"/>
        <v>0</v>
      </c>
      <c r="R445" s="49">
        <f t="shared" si="134"/>
        <v>0</v>
      </c>
      <c r="S445" s="49">
        <f t="shared" si="134"/>
        <v>0</v>
      </c>
      <c r="T445" s="49">
        <f t="shared" si="134"/>
        <v>0</v>
      </c>
      <c r="U445" s="49">
        <f t="shared" si="134"/>
        <v>0</v>
      </c>
      <c r="V445" s="49">
        <f t="shared" si="134"/>
        <v>0</v>
      </c>
      <c r="W445" s="49">
        <f t="shared" si="134"/>
        <v>0</v>
      </c>
      <c r="X445" s="49">
        <f t="shared" si="134"/>
        <v>0</v>
      </c>
      <c r="Y445" s="49">
        <f t="shared" si="134"/>
        <v>0</v>
      </c>
      <c r="Z445" s="49">
        <f t="shared" si="134"/>
        <v>0</v>
      </c>
      <c r="AA445" s="49">
        <f t="shared" si="134"/>
        <v>0</v>
      </c>
      <c r="AB445" s="49">
        <f t="shared" si="134"/>
        <v>0</v>
      </c>
      <c r="AC445" s="49">
        <f t="shared" si="134"/>
        <v>0</v>
      </c>
      <c r="AD445" s="49">
        <f t="shared" si="134"/>
        <v>0</v>
      </c>
      <c r="AE445" s="49">
        <f t="shared" si="134"/>
        <v>0</v>
      </c>
      <c r="AF445" s="49">
        <f t="shared" si="134"/>
        <v>0</v>
      </c>
      <c r="AG445" s="49">
        <f t="shared" si="134"/>
        <v>0</v>
      </c>
      <c r="AH445" s="49">
        <f t="shared" si="134"/>
        <v>0</v>
      </c>
      <c r="AI445" s="49">
        <f t="shared" si="134"/>
        <v>0</v>
      </c>
      <c r="AJ445" s="49">
        <f t="shared" si="134"/>
        <v>0</v>
      </c>
      <c r="AK445" s="49">
        <f t="shared" si="134"/>
        <v>0</v>
      </c>
      <c r="AL445" s="49">
        <f t="shared" si="134"/>
        <v>0</v>
      </c>
      <c r="AM445" s="49">
        <f t="shared" si="134"/>
        <v>0</v>
      </c>
      <c r="AN445" s="49">
        <f t="shared" si="134"/>
        <v>0</v>
      </c>
      <c r="AO445" s="49">
        <f t="shared" si="134"/>
        <v>0</v>
      </c>
      <c r="AP445" s="49">
        <f t="shared" si="134"/>
        <v>0</v>
      </c>
      <c r="AQ445" s="49">
        <f t="shared" si="134"/>
        <v>0</v>
      </c>
      <c r="AR445" s="49">
        <f t="shared" si="134"/>
        <v>0</v>
      </c>
      <c r="AS445" s="49">
        <f t="shared" si="134"/>
        <v>0</v>
      </c>
      <c r="AT445" s="49">
        <f t="shared" si="134"/>
        <v>0</v>
      </c>
      <c r="AU445" s="49">
        <f t="shared" si="134"/>
        <v>0</v>
      </c>
    </row>
    <row r="448" spans="1:47" s="13" customFormat="1" ht="14.1" customHeight="1" x14ac:dyDescent="0.2">
      <c r="A448" s="154" t="s">
        <v>344</v>
      </c>
      <c r="B448" s="139" t="s">
        <v>35</v>
      </c>
      <c r="C448" s="140"/>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1"/>
    </row>
    <row r="449" spans="1:47" s="13" customFormat="1" ht="14.1" customHeight="1" x14ac:dyDescent="0.2">
      <c r="A449" s="155"/>
      <c r="B449" s="142" t="s">
        <v>22</v>
      </c>
      <c r="C449" s="139" t="s">
        <v>45</v>
      </c>
      <c r="D449" s="140"/>
      <c r="E449" s="140"/>
      <c r="F449" s="140"/>
      <c r="G449" s="141"/>
      <c r="H449" s="146" t="s">
        <v>51</v>
      </c>
      <c r="I449" s="146"/>
      <c r="J449" s="146"/>
      <c r="K449" s="146"/>
      <c r="L449" s="146"/>
      <c r="M449" s="144" t="s">
        <v>101</v>
      </c>
      <c r="N449" s="145"/>
      <c r="O449" s="145"/>
      <c r="P449" s="145"/>
      <c r="Q449" s="145"/>
      <c r="R449" s="145"/>
      <c r="S449" s="145"/>
      <c r="T449" s="145"/>
      <c r="U449" s="145"/>
      <c r="V449" s="145"/>
      <c r="W449" s="145"/>
      <c r="X449" s="145"/>
      <c r="Y449" s="145"/>
      <c r="Z449" s="145"/>
      <c r="AA449" s="145"/>
      <c r="AB449" s="145"/>
      <c r="AC449" s="145"/>
      <c r="AD449" s="151"/>
      <c r="AE449" s="139" t="s">
        <v>23</v>
      </c>
      <c r="AF449" s="140"/>
      <c r="AG449" s="140"/>
      <c r="AH449" s="140"/>
      <c r="AI449" s="140"/>
      <c r="AJ449" s="141"/>
      <c r="AK449" s="139" t="s">
        <v>29</v>
      </c>
      <c r="AL449" s="140"/>
      <c r="AM449" s="140"/>
      <c r="AN449" s="140"/>
      <c r="AO449" s="140"/>
      <c r="AP449" s="140"/>
      <c r="AQ449" s="140"/>
      <c r="AR449" s="140"/>
      <c r="AS449" s="140"/>
      <c r="AT449" s="140"/>
      <c r="AU449" s="141"/>
    </row>
    <row r="450" spans="1:47" s="13" customFormat="1" ht="39.950000000000003" customHeight="1" x14ac:dyDescent="0.2">
      <c r="A450" s="155"/>
      <c r="B450" s="148"/>
      <c r="C450" s="146" t="s">
        <v>24</v>
      </c>
      <c r="D450" s="147" t="s">
        <v>46</v>
      </c>
      <c r="E450" s="147"/>
      <c r="F450" s="147"/>
      <c r="G450" s="146" t="s">
        <v>50</v>
      </c>
      <c r="H450" s="146" t="s">
        <v>52</v>
      </c>
      <c r="I450" s="146"/>
      <c r="J450" s="146"/>
      <c r="K450" s="146" t="s">
        <v>56</v>
      </c>
      <c r="L450" s="146"/>
      <c r="M450" s="139" t="s">
        <v>142</v>
      </c>
      <c r="N450" s="140"/>
      <c r="O450" s="141"/>
      <c r="P450" s="147" t="s">
        <v>83</v>
      </c>
      <c r="Q450" s="146"/>
      <c r="R450" s="146"/>
      <c r="S450" s="146"/>
      <c r="T450" s="146"/>
      <c r="U450" s="146"/>
      <c r="V450" s="146"/>
      <c r="W450" s="146"/>
      <c r="X450" s="146"/>
      <c r="Y450" s="146"/>
      <c r="Z450" s="146"/>
      <c r="AA450" s="146"/>
      <c r="AB450" s="147" t="s">
        <v>141</v>
      </c>
      <c r="AC450" s="147"/>
      <c r="AD450" s="146" t="s">
        <v>26</v>
      </c>
      <c r="AE450" s="142" t="s">
        <v>68</v>
      </c>
      <c r="AF450" s="142" t="s">
        <v>69</v>
      </c>
      <c r="AG450" s="142" t="s">
        <v>70</v>
      </c>
      <c r="AH450" s="142" t="s">
        <v>71</v>
      </c>
      <c r="AI450" s="142" t="s">
        <v>72</v>
      </c>
      <c r="AJ450" s="142" t="s">
        <v>73</v>
      </c>
      <c r="AK450" s="142" t="s">
        <v>28</v>
      </c>
      <c r="AL450" s="147" t="s">
        <v>92</v>
      </c>
      <c r="AM450" s="147"/>
      <c r="AN450" s="147"/>
      <c r="AO450" s="147"/>
      <c r="AP450" s="147"/>
      <c r="AQ450" s="147"/>
      <c r="AR450" s="147"/>
      <c r="AS450" s="146" t="s">
        <v>79</v>
      </c>
      <c r="AT450" s="146"/>
      <c r="AU450" s="142" t="s">
        <v>78</v>
      </c>
    </row>
    <row r="451" spans="1:47" s="13" customFormat="1" ht="45.75" customHeight="1" x14ac:dyDescent="0.2">
      <c r="A451" s="155"/>
      <c r="B451" s="143"/>
      <c r="C451" s="146"/>
      <c r="D451" s="19" t="s">
        <v>47</v>
      </c>
      <c r="E451" s="19" t="s">
        <v>48</v>
      </c>
      <c r="F451" s="19" t="s">
        <v>49</v>
      </c>
      <c r="G451" s="146"/>
      <c r="H451" s="19" t="s">
        <v>53</v>
      </c>
      <c r="I451" s="19" t="s">
        <v>54</v>
      </c>
      <c r="J451" s="19" t="s">
        <v>55</v>
      </c>
      <c r="K451" s="19" t="s">
        <v>57</v>
      </c>
      <c r="L451" s="19" t="s">
        <v>58</v>
      </c>
      <c r="M451" s="19" t="s">
        <v>53</v>
      </c>
      <c r="N451" s="19" t="s">
        <v>54</v>
      </c>
      <c r="O451" s="19" t="s">
        <v>143</v>
      </c>
      <c r="P451" s="20" t="s">
        <v>82</v>
      </c>
      <c r="Q451" s="20" t="s">
        <v>98</v>
      </c>
      <c r="R451" s="19" t="s">
        <v>59</v>
      </c>
      <c r="S451" s="19" t="s">
        <v>60</v>
      </c>
      <c r="T451" s="19" t="s">
        <v>61</v>
      </c>
      <c r="U451" s="19" t="s">
        <v>62</v>
      </c>
      <c r="V451" s="19" t="s">
        <v>63</v>
      </c>
      <c r="W451" s="20" t="s">
        <v>97</v>
      </c>
      <c r="X451" s="20" t="s">
        <v>96</v>
      </c>
      <c r="Y451" s="19" t="s">
        <v>64</v>
      </c>
      <c r="Z451" s="19" t="s">
        <v>65</v>
      </c>
      <c r="AA451" s="19" t="s">
        <v>66</v>
      </c>
      <c r="AB451" s="19" t="s">
        <v>67</v>
      </c>
      <c r="AC451" s="19" t="s">
        <v>35</v>
      </c>
      <c r="AD451" s="146"/>
      <c r="AE451" s="143"/>
      <c r="AF451" s="143"/>
      <c r="AG451" s="143"/>
      <c r="AH451" s="143"/>
      <c r="AI451" s="143"/>
      <c r="AJ451" s="143"/>
      <c r="AK451" s="143"/>
      <c r="AL451" s="19" t="s">
        <v>74</v>
      </c>
      <c r="AM451" s="20" t="s">
        <v>95</v>
      </c>
      <c r="AN451" s="20" t="s">
        <v>94</v>
      </c>
      <c r="AO451" s="20" t="s">
        <v>93</v>
      </c>
      <c r="AP451" s="19" t="s">
        <v>75</v>
      </c>
      <c r="AQ451" s="19" t="s">
        <v>76</v>
      </c>
      <c r="AR451" s="19" t="s">
        <v>77</v>
      </c>
      <c r="AS451" s="19" t="s">
        <v>80</v>
      </c>
      <c r="AT451" s="19" t="s">
        <v>81</v>
      </c>
      <c r="AU451" s="143"/>
    </row>
    <row r="452" spans="1:47" s="49" customFormat="1" ht="14.1" customHeight="1" x14ac:dyDescent="0.2">
      <c r="A452" s="15" t="s">
        <v>249</v>
      </c>
      <c r="B452" s="16">
        <f t="shared" ref="B452:B480" si="135">SUM(C452:AU452)</f>
        <v>0</v>
      </c>
      <c r="C452" s="16">
        <f>+C453+C470</f>
        <v>0</v>
      </c>
      <c r="D452" s="16">
        <f t="shared" ref="D452:AU452" si="136">+D453+D470</f>
        <v>0</v>
      </c>
      <c r="E452" s="16">
        <f t="shared" si="136"/>
        <v>0</v>
      </c>
      <c r="F452" s="16">
        <f t="shared" si="136"/>
        <v>0</v>
      </c>
      <c r="G452" s="16">
        <f t="shared" si="136"/>
        <v>0</v>
      </c>
      <c r="H452" s="16">
        <f t="shared" si="136"/>
        <v>0</v>
      </c>
      <c r="I452" s="16">
        <f t="shared" si="136"/>
        <v>0</v>
      </c>
      <c r="J452" s="16">
        <f t="shared" si="136"/>
        <v>0</v>
      </c>
      <c r="K452" s="16">
        <f t="shared" si="136"/>
        <v>0</v>
      </c>
      <c r="L452" s="16">
        <f t="shared" si="136"/>
        <v>0</v>
      </c>
      <c r="M452" s="16">
        <f t="shared" si="136"/>
        <v>0</v>
      </c>
      <c r="N452" s="16">
        <f t="shared" si="136"/>
        <v>0</v>
      </c>
      <c r="O452" s="16">
        <f t="shared" si="136"/>
        <v>0</v>
      </c>
      <c r="P452" s="16">
        <f t="shared" si="136"/>
        <v>0</v>
      </c>
      <c r="Q452" s="16">
        <f t="shared" si="136"/>
        <v>0</v>
      </c>
      <c r="R452" s="16">
        <f t="shared" si="136"/>
        <v>0</v>
      </c>
      <c r="S452" s="16">
        <f t="shared" si="136"/>
        <v>0</v>
      </c>
      <c r="T452" s="16">
        <f t="shared" si="136"/>
        <v>0</v>
      </c>
      <c r="U452" s="16">
        <f t="shared" si="136"/>
        <v>0</v>
      </c>
      <c r="V452" s="16">
        <f t="shared" si="136"/>
        <v>0</v>
      </c>
      <c r="W452" s="16">
        <f t="shared" si="136"/>
        <v>0</v>
      </c>
      <c r="X452" s="16">
        <f t="shared" si="136"/>
        <v>0</v>
      </c>
      <c r="Y452" s="16">
        <f t="shared" si="136"/>
        <v>0</v>
      </c>
      <c r="Z452" s="16">
        <f t="shared" si="136"/>
        <v>0</v>
      </c>
      <c r="AA452" s="16">
        <f t="shared" si="136"/>
        <v>0</v>
      </c>
      <c r="AB452" s="16">
        <f t="shared" si="136"/>
        <v>0</v>
      </c>
      <c r="AC452" s="16">
        <f t="shared" si="136"/>
        <v>0</v>
      </c>
      <c r="AD452" s="16">
        <f t="shared" si="136"/>
        <v>0</v>
      </c>
      <c r="AE452" s="16">
        <f t="shared" si="136"/>
        <v>0</v>
      </c>
      <c r="AF452" s="16">
        <f t="shared" si="136"/>
        <v>0</v>
      </c>
      <c r="AG452" s="16">
        <f t="shared" si="136"/>
        <v>0</v>
      </c>
      <c r="AH452" s="16">
        <f t="shared" si="136"/>
        <v>0</v>
      </c>
      <c r="AI452" s="16">
        <f t="shared" si="136"/>
        <v>0</v>
      </c>
      <c r="AJ452" s="16">
        <f t="shared" si="136"/>
        <v>0</v>
      </c>
      <c r="AK452" s="16">
        <f t="shared" si="136"/>
        <v>0</v>
      </c>
      <c r="AL452" s="16">
        <f t="shared" si="136"/>
        <v>0</v>
      </c>
      <c r="AM452" s="16">
        <f t="shared" si="136"/>
        <v>0</v>
      </c>
      <c r="AN452" s="16">
        <f t="shared" si="136"/>
        <v>0</v>
      </c>
      <c r="AO452" s="16">
        <f t="shared" si="136"/>
        <v>0</v>
      </c>
      <c r="AP452" s="16">
        <f t="shared" si="136"/>
        <v>0</v>
      </c>
      <c r="AQ452" s="16">
        <f t="shared" si="136"/>
        <v>0</v>
      </c>
      <c r="AR452" s="16">
        <f t="shared" si="136"/>
        <v>0</v>
      </c>
      <c r="AS452" s="16">
        <f t="shared" si="136"/>
        <v>0</v>
      </c>
      <c r="AT452" s="16">
        <f t="shared" si="136"/>
        <v>0</v>
      </c>
      <c r="AU452" s="16">
        <f t="shared" si="136"/>
        <v>0</v>
      </c>
    </row>
    <row r="453" spans="1:47" s="49" customFormat="1" ht="14.1" customHeight="1" x14ac:dyDescent="0.2">
      <c r="A453" s="25" t="s">
        <v>288</v>
      </c>
      <c r="B453" s="16">
        <f t="shared" si="135"/>
        <v>0</v>
      </c>
      <c r="C453" s="16">
        <f>+C454+C459+C464+C467</f>
        <v>0</v>
      </c>
      <c r="D453" s="16">
        <f t="shared" ref="D453:AU453" si="137">+D454+D459+D464+D467</f>
        <v>0</v>
      </c>
      <c r="E453" s="16">
        <f t="shared" si="137"/>
        <v>0</v>
      </c>
      <c r="F453" s="16">
        <f t="shared" si="137"/>
        <v>0</v>
      </c>
      <c r="G453" s="16">
        <f t="shared" si="137"/>
        <v>0</v>
      </c>
      <c r="H453" s="16">
        <f t="shared" si="137"/>
        <v>0</v>
      </c>
      <c r="I453" s="16">
        <f t="shared" si="137"/>
        <v>0</v>
      </c>
      <c r="J453" s="16">
        <f t="shared" si="137"/>
        <v>0</v>
      </c>
      <c r="K453" s="16">
        <f t="shared" si="137"/>
        <v>0</v>
      </c>
      <c r="L453" s="16">
        <f t="shared" si="137"/>
        <v>0</v>
      </c>
      <c r="M453" s="16">
        <f t="shared" si="137"/>
        <v>0</v>
      </c>
      <c r="N453" s="16">
        <f t="shared" si="137"/>
        <v>0</v>
      </c>
      <c r="O453" s="16">
        <f t="shared" si="137"/>
        <v>0</v>
      </c>
      <c r="P453" s="16">
        <f t="shared" si="137"/>
        <v>0</v>
      </c>
      <c r="Q453" s="16">
        <f t="shared" si="137"/>
        <v>0</v>
      </c>
      <c r="R453" s="16">
        <f t="shared" si="137"/>
        <v>0</v>
      </c>
      <c r="S453" s="16">
        <f t="shared" si="137"/>
        <v>0</v>
      </c>
      <c r="T453" s="16">
        <f t="shared" si="137"/>
        <v>0</v>
      </c>
      <c r="U453" s="16">
        <f t="shared" si="137"/>
        <v>0</v>
      </c>
      <c r="V453" s="16">
        <f t="shared" si="137"/>
        <v>0</v>
      </c>
      <c r="W453" s="16">
        <f t="shared" si="137"/>
        <v>0</v>
      </c>
      <c r="X453" s="16">
        <f t="shared" si="137"/>
        <v>0</v>
      </c>
      <c r="Y453" s="16">
        <f t="shared" si="137"/>
        <v>0</v>
      </c>
      <c r="Z453" s="16">
        <f t="shared" si="137"/>
        <v>0</v>
      </c>
      <c r="AA453" s="16">
        <f t="shared" si="137"/>
        <v>0</v>
      </c>
      <c r="AB453" s="16">
        <f t="shared" si="137"/>
        <v>0</v>
      </c>
      <c r="AC453" s="16">
        <f t="shared" si="137"/>
        <v>0</v>
      </c>
      <c r="AD453" s="16">
        <f t="shared" si="137"/>
        <v>0</v>
      </c>
      <c r="AE453" s="16">
        <f t="shared" si="137"/>
        <v>0</v>
      </c>
      <c r="AF453" s="16">
        <f t="shared" si="137"/>
        <v>0</v>
      </c>
      <c r="AG453" s="16">
        <f t="shared" si="137"/>
        <v>0</v>
      </c>
      <c r="AH453" s="16">
        <f t="shared" si="137"/>
        <v>0</v>
      </c>
      <c r="AI453" s="16">
        <f t="shared" si="137"/>
        <v>0</v>
      </c>
      <c r="AJ453" s="16">
        <f t="shared" si="137"/>
        <v>0</v>
      </c>
      <c r="AK453" s="16">
        <f t="shared" si="137"/>
        <v>0</v>
      </c>
      <c r="AL453" s="16">
        <f t="shared" si="137"/>
        <v>0</v>
      </c>
      <c r="AM453" s="16">
        <f t="shared" si="137"/>
        <v>0</v>
      </c>
      <c r="AN453" s="16">
        <f t="shared" si="137"/>
        <v>0</v>
      </c>
      <c r="AO453" s="16">
        <f t="shared" si="137"/>
        <v>0</v>
      </c>
      <c r="AP453" s="16">
        <f t="shared" si="137"/>
        <v>0</v>
      </c>
      <c r="AQ453" s="16">
        <f t="shared" si="137"/>
        <v>0</v>
      </c>
      <c r="AR453" s="16">
        <f t="shared" si="137"/>
        <v>0</v>
      </c>
      <c r="AS453" s="16">
        <f t="shared" si="137"/>
        <v>0</v>
      </c>
      <c r="AT453" s="16">
        <f t="shared" si="137"/>
        <v>0</v>
      </c>
      <c r="AU453" s="16">
        <f t="shared" si="137"/>
        <v>0</v>
      </c>
    </row>
    <row r="454" spans="1:47" s="49" customFormat="1" ht="14.1" customHeight="1" x14ac:dyDescent="0.2">
      <c r="A454" s="75" t="s">
        <v>246</v>
      </c>
      <c r="B454" s="16">
        <f t="shared" si="135"/>
        <v>0</v>
      </c>
      <c r="C454" s="17">
        <f>+C455+C456+C457+C458</f>
        <v>0</v>
      </c>
      <c r="D454" s="17">
        <f t="shared" ref="D454:AU454" si="138">+D455+D456+D457+D458</f>
        <v>0</v>
      </c>
      <c r="E454" s="17">
        <f t="shared" si="138"/>
        <v>0</v>
      </c>
      <c r="F454" s="17">
        <f t="shared" si="138"/>
        <v>0</v>
      </c>
      <c r="G454" s="17">
        <f t="shared" si="138"/>
        <v>0</v>
      </c>
      <c r="H454" s="17">
        <f t="shared" si="138"/>
        <v>0</v>
      </c>
      <c r="I454" s="17">
        <f t="shared" si="138"/>
        <v>0</v>
      </c>
      <c r="J454" s="17">
        <f t="shared" si="138"/>
        <v>0</v>
      </c>
      <c r="K454" s="17">
        <f t="shared" si="138"/>
        <v>0</v>
      </c>
      <c r="L454" s="17">
        <f t="shared" si="138"/>
        <v>0</v>
      </c>
      <c r="M454" s="17">
        <f t="shared" si="138"/>
        <v>0</v>
      </c>
      <c r="N454" s="17">
        <f t="shared" si="138"/>
        <v>0</v>
      </c>
      <c r="O454" s="17">
        <f t="shared" si="138"/>
        <v>0</v>
      </c>
      <c r="P454" s="17">
        <f t="shared" si="138"/>
        <v>0</v>
      </c>
      <c r="Q454" s="17">
        <f t="shared" si="138"/>
        <v>0</v>
      </c>
      <c r="R454" s="17">
        <f t="shared" si="138"/>
        <v>0</v>
      </c>
      <c r="S454" s="17">
        <f t="shared" si="138"/>
        <v>0</v>
      </c>
      <c r="T454" s="17">
        <f t="shared" si="138"/>
        <v>0</v>
      </c>
      <c r="U454" s="17">
        <f t="shared" si="138"/>
        <v>0</v>
      </c>
      <c r="V454" s="17">
        <f t="shared" si="138"/>
        <v>0</v>
      </c>
      <c r="W454" s="17">
        <f t="shared" si="138"/>
        <v>0</v>
      </c>
      <c r="X454" s="17">
        <f t="shared" si="138"/>
        <v>0</v>
      </c>
      <c r="Y454" s="17">
        <f t="shared" si="138"/>
        <v>0</v>
      </c>
      <c r="Z454" s="17">
        <f t="shared" si="138"/>
        <v>0</v>
      </c>
      <c r="AA454" s="17">
        <f t="shared" si="138"/>
        <v>0</v>
      </c>
      <c r="AB454" s="17">
        <f t="shared" si="138"/>
        <v>0</v>
      </c>
      <c r="AC454" s="17">
        <f t="shared" si="138"/>
        <v>0</v>
      </c>
      <c r="AD454" s="17">
        <f t="shared" si="138"/>
        <v>0</v>
      </c>
      <c r="AE454" s="17">
        <f t="shared" si="138"/>
        <v>0</v>
      </c>
      <c r="AF454" s="17">
        <f t="shared" si="138"/>
        <v>0</v>
      </c>
      <c r="AG454" s="17">
        <f t="shared" si="138"/>
        <v>0</v>
      </c>
      <c r="AH454" s="17">
        <f t="shared" si="138"/>
        <v>0</v>
      </c>
      <c r="AI454" s="17">
        <f t="shared" si="138"/>
        <v>0</v>
      </c>
      <c r="AJ454" s="17">
        <f t="shared" si="138"/>
        <v>0</v>
      </c>
      <c r="AK454" s="17">
        <f t="shared" si="138"/>
        <v>0</v>
      </c>
      <c r="AL454" s="17">
        <f t="shared" si="138"/>
        <v>0</v>
      </c>
      <c r="AM454" s="17">
        <f t="shared" si="138"/>
        <v>0</v>
      </c>
      <c r="AN454" s="17">
        <f t="shared" si="138"/>
        <v>0</v>
      </c>
      <c r="AO454" s="17">
        <f t="shared" si="138"/>
        <v>0</v>
      </c>
      <c r="AP454" s="17">
        <f t="shared" si="138"/>
        <v>0</v>
      </c>
      <c r="AQ454" s="17">
        <f t="shared" si="138"/>
        <v>0</v>
      </c>
      <c r="AR454" s="17">
        <f t="shared" si="138"/>
        <v>0</v>
      </c>
      <c r="AS454" s="17">
        <f t="shared" si="138"/>
        <v>0</v>
      </c>
      <c r="AT454" s="17">
        <f t="shared" si="138"/>
        <v>0</v>
      </c>
      <c r="AU454" s="17">
        <f t="shared" si="138"/>
        <v>0</v>
      </c>
    </row>
    <row r="455" spans="1:47" s="49" customFormat="1" ht="14.1" customHeight="1" x14ac:dyDescent="0.2">
      <c r="A455" s="76" t="s">
        <v>285</v>
      </c>
      <c r="B455" s="16">
        <f t="shared" si="135"/>
        <v>0</v>
      </c>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row>
    <row r="456" spans="1:47" s="49" customFormat="1" ht="14.1" customHeight="1" x14ac:dyDescent="0.2">
      <c r="A456" s="76" t="s">
        <v>255</v>
      </c>
      <c r="B456" s="16">
        <f t="shared" si="135"/>
        <v>0</v>
      </c>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row>
    <row r="457" spans="1:47" s="49" customFormat="1" ht="14.1" customHeight="1" x14ac:dyDescent="0.2">
      <c r="A457" s="76" t="s">
        <v>256</v>
      </c>
      <c r="B457" s="16">
        <f t="shared" si="135"/>
        <v>0</v>
      </c>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row>
    <row r="458" spans="1:47" s="49" customFormat="1" ht="14.1" customHeight="1" x14ac:dyDescent="0.2">
      <c r="A458" s="76" t="s">
        <v>257</v>
      </c>
      <c r="B458" s="16">
        <f t="shared" si="135"/>
        <v>0</v>
      </c>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row>
    <row r="459" spans="1:47" s="49" customFormat="1" ht="14.1" customHeight="1" x14ac:dyDescent="0.2">
      <c r="A459" s="75" t="s">
        <v>247</v>
      </c>
      <c r="B459" s="16">
        <f t="shared" si="135"/>
        <v>0</v>
      </c>
      <c r="C459" s="17">
        <f>+C460+C461+C462+C463</f>
        <v>0</v>
      </c>
      <c r="D459" s="17">
        <f t="shared" ref="D459:AU459" si="139">+D460+D461+D462+D463</f>
        <v>0</v>
      </c>
      <c r="E459" s="17">
        <f t="shared" si="139"/>
        <v>0</v>
      </c>
      <c r="F459" s="17">
        <f t="shared" si="139"/>
        <v>0</v>
      </c>
      <c r="G459" s="17">
        <f t="shared" si="139"/>
        <v>0</v>
      </c>
      <c r="H459" s="17">
        <f t="shared" si="139"/>
        <v>0</v>
      </c>
      <c r="I459" s="17">
        <f t="shared" si="139"/>
        <v>0</v>
      </c>
      <c r="J459" s="17">
        <f t="shared" si="139"/>
        <v>0</v>
      </c>
      <c r="K459" s="17">
        <f t="shared" si="139"/>
        <v>0</v>
      </c>
      <c r="L459" s="17">
        <f t="shared" si="139"/>
        <v>0</v>
      </c>
      <c r="M459" s="17">
        <f t="shared" si="139"/>
        <v>0</v>
      </c>
      <c r="N459" s="17">
        <f t="shared" si="139"/>
        <v>0</v>
      </c>
      <c r="O459" s="17">
        <f t="shared" si="139"/>
        <v>0</v>
      </c>
      <c r="P459" s="17">
        <f t="shared" si="139"/>
        <v>0</v>
      </c>
      <c r="Q459" s="17">
        <f t="shared" si="139"/>
        <v>0</v>
      </c>
      <c r="R459" s="17">
        <f t="shared" si="139"/>
        <v>0</v>
      </c>
      <c r="S459" s="17">
        <f t="shared" si="139"/>
        <v>0</v>
      </c>
      <c r="T459" s="17">
        <f t="shared" si="139"/>
        <v>0</v>
      </c>
      <c r="U459" s="17">
        <f t="shared" si="139"/>
        <v>0</v>
      </c>
      <c r="V459" s="17">
        <f t="shared" si="139"/>
        <v>0</v>
      </c>
      <c r="W459" s="17">
        <f t="shared" si="139"/>
        <v>0</v>
      </c>
      <c r="X459" s="17">
        <f t="shared" si="139"/>
        <v>0</v>
      </c>
      <c r="Y459" s="17">
        <f t="shared" si="139"/>
        <v>0</v>
      </c>
      <c r="Z459" s="17">
        <f t="shared" si="139"/>
        <v>0</v>
      </c>
      <c r="AA459" s="17">
        <f t="shared" si="139"/>
        <v>0</v>
      </c>
      <c r="AB459" s="17">
        <f t="shared" si="139"/>
        <v>0</v>
      </c>
      <c r="AC459" s="17">
        <f t="shared" si="139"/>
        <v>0</v>
      </c>
      <c r="AD459" s="17">
        <f t="shared" si="139"/>
        <v>0</v>
      </c>
      <c r="AE459" s="17">
        <f t="shared" si="139"/>
        <v>0</v>
      </c>
      <c r="AF459" s="17">
        <f t="shared" si="139"/>
        <v>0</v>
      </c>
      <c r="AG459" s="17">
        <f t="shared" si="139"/>
        <v>0</v>
      </c>
      <c r="AH459" s="17">
        <f t="shared" si="139"/>
        <v>0</v>
      </c>
      <c r="AI459" s="17">
        <f t="shared" si="139"/>
        <v>0</v>
      </c>
      <c r="AJ459" s="17">
        <f t="shared" si="139"/>
        <v>0</v>
      </c>
      <c r="AK459" s="17">
        <f t="shared" si="139"/>
        <v>0</v>
      </c>
      <c r="AL459" s="17">
        <f t="shared" si="139"/>
        <v>0</v>
      </c>
      <c r="AM459" s="17">
        <f t="shared" si="139"/>
        <v>0</v>
      </c>
      <c r="AN459" s="17">
        <f t="shared" si="139"/>
        <v>0</v>
      </c>
      <c r="AO459" s="17">
        <f t="shared" si="139"/>
        <v>0</v>
      </c>
      <c r="AP459" s="17">
        <f t="shared" si="139"/>
        <v>0</v>
      </c>
      <c r="AQ459" s="17">
        <f t="shared" si="139"/>
        <v>0</v>
      </c>
      <c r="AR459" s="17">
        <f t="shared" si="139"/>
        <v>0</v>
      </c>
      <c r="AS459" s="17">
        <f t="shared" si="139"/>
        <v>0</v>
      </c>
      <c r="AT459" s="17">
        <f t="shared" si="139"/>
        <v>0</v>
      </c>
      <c r="AU459" s="17">
        <f t="shared" si="139"/>
        <v>0</v>
      </c>
    </row>
    <row r="460" spans="1:47" s="49" customFormat="1" ht="14.1" customHeight="1" x14ac:dyDescent="0.2">
      <c r="A460" s="76" t="s">
        <v>286</v>
      </c>
      <c r="B460" s="16">
        <f t="shared" si="135"/>
        <v>0</v>
      </c>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row>
    <row r="461" spans="1:47" s="49" customFormat="1" ht="14.1" customHeight="1" x14ac:dyDescent="0.2">
      <c r="A461" s="76" t="s">
        <v>258</v>
      </c>
      <c r="B461" s="16">
        <f t="shared" si="135"/>
        <v>0</v>
      </c>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row>
    <row r="462" spans="1:47" s="49" customFormat="1" ht="14.1" customHeight="1" x14ac:dyDescent="0.2">
      <c r="A462" s="76" t="s">
        <v>259</v>
      </c>
      <c r="B462" s="16">
        <f t="shared" si="135"/>
        <v>0</v>
      </c>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row>
    <row r="463" spans="1:47" s="49" customFormat="1" ht="14.1" customHeight="1" x14ac:dyDescent="0.2">
      <c r="A463" s="76" t="s">
        <v>260</v>
      </c>
      <c r="B463" s="16">
        <f t="shared" si="135"/>
        <v>0</v>
      </c>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row>
    <row r="464" spans="1:47" s="49" customFormat="1" ht="14.1" customHeight="1" x14ac:dyDescent="0.2">
      <c r="A464" s="75" t="s">
        <v>248</v>
      </c>
      <c r="B464" s="16">
        <f t="shared" si="135"/>
        <v>0</v>
      </c>
      <c r="C464" s="16">
        <f>+C465+C466</f>
        <v>0</v>
      </c>
      <c r="D464" s="16">
        <f t="shared" ref="D464:AU464" si="140">+D465+D466</f>
        <v>0</v>
      </c>
      <c r="E464" s="16">
        <f t="shared" si="140"/>
        <v>0</v>
      </c>
      <c r="F464" s="16">
        <f t="shared" si="140"/>
        <v>0</v>
      </c>
      <c r="G464" s="16">
        <f t="shared" si="140"/>
        <v>0</v>
      </c>
      <c r="H464" s="16">
        <f t="shared" si="140"/>
        <v>0</v>
      </c>
      <c r="I464" s="16">
        <f t="shared" si="140"/>
        <v>0</v>
      </c>
      <c r="J464" s="16">
        <f t="shared" si="140"/>
        <v>0</v>
      </c>
      <c r="K464" s="16">
        <f t="shared" si="140"/>
        <v>0</v>
      </c>
      <c r="L464" s="16">
        <f t="shared" si="140"/>
        <v>0</v>
      </c>
      <c r="M464" s="16">
        <f t="shared" si="140"/>
        <v>0</v>
      </c>
      <c r="N464" s="16">
        <f t="shared" si="140"/>
        <v>0</v>
      </c>
      <c r="O464" s="16">
        <f t="shared" si="140"/>
        <v>0</v>
      </c>
      <c r="P464" s="16">
        <f t="shared" si="140"/>
        <v>0</v>
      </c>
      <c r="Q464" s="16">
        <f t="shared" si="140"/>
        <v>0</v>
      </c>
      <c r="R464" s="16">
        <f t="shared" si="140"/>
        <v>0</v>
      </c>
      <c r="S464" s="16">
        <f t="shared" si="140"/>
        <v>0</v>
      </c>
      <c r="T464" s="16">
        <f t="shared" si="140"/>
        <v>0</v>
      </c>
      <c r="U464" s="16">
        <f t="shared" si="140"/>
        <v>0</v>
      </c>
      <c r="V464" s="16">
        <f t="shared" si="140"/>
        <v>0</v>
      </c>
      <c r="W464" s="16">
        <f t="shared" si="140"/>
        <v>0</v>
      </c>
      <c r="X464" s="16">
        <f t="shared" si="140"/>
        <v>0</v>
      </c>
      <c r="Y464" s="16">
        <f t="shared" si="140"/>
        <v>0</v>
      </c>
      <c r="Z464" s="16">
        <f t="shared" si="140"/>
        <v>0</v>
      </c>
      <c r="AA464" s="16">
        <f t="shared" si="140"/>
        <v>0</v>
      </c>
      <c r="AB464" s="16">
        <f t="shared" si="140"/>
        <v>0</v>
      </c>
      <c r="AC464" s="16">
        <f t="shared" si="140"/>
        <v>0</v>
      </c>
      <c r="AD464" s="16">
        <f t="shared" si="140"/>
        <v>0</v>
      </c>
      <c r="AE464" s="16">
        <f t="shared" si="140"/>
        <v>0</v>
      </c>
      <c r="AF464" s="16">
        <f t="shared" si="140"/>
        <v>0</v>
      </c>
      <c r="AG464" s="16">
        <f t="shared" si="140"/>
        <v>0</v>
      </c>
      <c r="AH464" s="16">
        <f t="shared" si="140"/>
        <v>0</v>
      </c>
      <c r="AI464" s="16">
        <f t="shared" si="140"/>
        <v>0</v>
      </c>
      <c r="AJ464" s="16">
        <f t="shared" si="140"/>
        <v>0</v>
      </c>
      <c r="AK464" s="16">
        <f t="shared" si="140"/>
        <v>0</v>
      </c>
      <c r="AL464" s="16">
        <f t="shared" si="140"/>
        <v>0</v>
      </c>
      <c r="AM464" s="16">
        <f t="shared" si="140"/>
        <v>0</v>
      </c>
      <c r="AN464" s="16">
        <f t="shared" si="140"/>
        <v>0</v>
      </c>
      <c r="AO464" s="16">
        <f t="shared" si="140"/>
        <v>0</v>
      </c>
      <c r="AP464" s="16">
        <f t="shared" si="140"/>
        <v>0</v>
      </c>
      <c r="AQ464" s="16">
        <f t="shared" si="140"/>
        <v>0</v>
      </c>
      <c r="AR464" s="16">
        <f t="shared" si="140"/>
        <v>0</v>
      </c>
      <c r="AS464" s="16">
        <f t="shared" si="140"/>
        <v>0</v>
      </c>
      <c r="AT464" s="16">
        <f t="shared" si="140"/>
        <v>0</v>
      </c>
      <c r="AU464" s="16">
        <f t="shared" si="140"/>
        <v>0</v>
      </c>
    </row>
    <row r="465" spans="1:47" s="49" customFormat="1" ht="14.1" customHeight="1" x14ac:dyDescent="0.2">
      <c r="A465" s="76" t="s">
        <v>287</v>
      </c>
      <c r="B465" s="16">
        <f t="shared" si="135"/>
        <v>0</v>
      </c>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row>
    <row r="466" spans="1:47" s="49" customFormat="1" ht="14.1" customHeight="1" x14ac:dyDescent="0.2">
      <c r="A466" s="76" t="s">
        <v>43</v>
      </c>
      <c r="B466" s="16">
        <f t="shared" si="135"/>
        <v>0</v>
      </c>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row>
    <row r="467" spans="1:47" s="49" customFormat="1" ht="14.1" customHeight="1" x14ac:dyDescent="0.2">
      <c r="A467" s="75" t="s">
        <v>282</v>
      </c>
      <c r="B467" s="16">
        <f t="shared" si="135"/>
        <v>0</v>
      </c>
      <c r="C467" s="16">
        <f>+C468+C469</f>
        <v>0</v>
      </c>
      <c r="D467" s="16">
        <f t="shared" ref="D467:AU467" si="141">+D468+D469</f>
        <v>0</v>
      </c>
      <c r="E467" s="16">
        <f t="shared" si="141"/>
        <v>0</v>
      </c>
      <c r="F467" s="16">
        <f t="shared" si="141"/>
        <v>0</v>
      </c>
      <c r="G467" s="16">
        <f t="shared" si="141"/>
        <v>0</v>
      </c>
      <c r="H467" s="16">
        <f t="shared" si="141"/>
        <v>0</v>
      </c>
      <c r="I467" s="16">
        <f t="shared" si="141"/>
        <v>0</v>
      </c>
      <c r="J467" s="16">
        <f t="shared" si="141"/>
        <v>0</v>
      </c>
      <c r="K467" s="16">
        <f t="shared" si="141"/>
        <v>0</v>
      </c>
      <c r="L467" s="16">
        <f t="shared" si="141"/>
        <v>0</v>
      </c>
      <c r="M467" s="16">
        <f t="shared" si="141"/>
        <v>0</v>
      </c>
      <c r="N467" s="16">
        <f t="shared" si="141"/>
        <v>0</v>
      </c>
      <c r="O467" s="16">
        <f t="shared" si="141"/>
        <v>0</v>
      </c>
      <c r="P467" s="16">
        <f t="shared" si="141"/>
        <v>0</v>
      </c>
      <c r="Q467" s="16">
        <f t="shared" si="141"/>
        <v>0</v>
      </c>
      <c r="R467" s="16">
        <f t="shared" si="141"/>
        <v>0</v>
      </c>
      <c r="S467" s="16">
        <f t="shared" si="141"/>
        <v>0</v>
      </c>
      <c r="T467" s="16">
        <f t="shared" si="141"/>
        <v>0</v>
      </c>
      <c r="U467" s="16">
        <f t="shared" si="141"/>
        <v>0</v>
      </c>
      <c r="V467" s="16">
        <f t="shared" si="141"/>
        <v>0</v>
      </c>
      <c r="W467" s="16">
        <f t="shared" si="141"/>
        <v>0</v>
      </c>
      <c r="X467" s="16">
        <f t="shared" si="141"/>
        <v>0</v>
      </c>
      <c r="Y467" s="16">
        <f t="shared" si="141"/>
        <v>0</v>
      </c>
      <c r="Z467" s="16">
        <f t="shared" si="141"/>
        <v>0</v>
      </c>
      <c r="AA467" s="16">
        <f t="shared" si="141"/>
        <v>0</v>
      </c>
      <c r="AB467" s="16">
        <f t="shared" si="141"/>
        <v>0</v>
      </c>
      <c r="AC467" s="16">
        <f t="shared" si="141"/>
        <v>0</v>
      </c>
      <c r="AD467" s="16">
        <f t="shared" si="141"/>
        <v>0</v>
      </c>
      <c r="AE467" s="16">
        <f t="shared" si="141"/>
        <v>0</v>
      </c>
      <c r="AF467" s="16">
        <f t="shared" si="141"/>
        <v>0</v>
      </c>
      <c r="AG467" s="16">
        <f t="shared" si="141"/>
        <v>0</v>
      </c>
      <c r="AH467" s="16">
        <f t="shared" si="141"/>
        <v>0</v>
      </c>
      <c r="AI467" s="16">
        <f t="shared" si="141"/>
        <v>0</v>
      </c>
      <c r="AJ467" s="16">
        <f t="shared" si="141"/>
        <v>0</v>
      </c>
      <c r="AK467" s="16">
        <f t="shared" si="141"/>
        <v>0</v>
      </c>
      <c r="AL467" s="16">
        <f t="shared" si="141"/>
        <v>0</v>
      </c>
      <c r="AM467" s="16">
        <f t="shared" si="141"/>
        <v>0</v>
      </c>
      <c r="AN467" s="16">
        <f t="shared" si="141"/>
        <v>0</v>
      </c>
      <c r="AO467" s="16">
        <f t="shared" si="141"/>
        <v>0</v>
      </c>
      <c r="AP467" s="16">
        <f t="shared" si="141"/>
        <v>0</v>
      </c>
      <c r="AQ467" s="16">
        <f t="shared" si="141"/>
        <v>0</v>
      </c>
      <c r="AR467" s="16">
        <f t="shared" si="141"/>
        <v>0</v>
      </c>
      <c r="AS467" s="16">
        <f t="shared" si="141"/>
        <v>0</v>
      </c>
      <c r="AT467" s="16">
        <f t="shared" si="141"/>
        <v>0</v>
      </c>
      <c r="AU467" s="16">
        <f t="shared" si="141"/>
        <v>0</v>
      </c>
    </row>
    <row r="468" spans="1:47" s="49" customFormat="1" ht="14.1" customHeight="1" x14ac:dyDescent="0.2">
      <c r="A468" s="76" t="s">
        <v>283</v>
      </c>
      <c r="B468" s="16">
        <f t="shared" si="135"/>
        <v>0</v>
      </c>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row>
    <row r="469" spans="1:47" s="49" customFormat="1" ht="14.1" customHeight="1" x14ac:dyDescent="0.2">
      <c r="A469" s="76" t="s">
        <v>284</v>
      </c>
      <c r="B469" s="16">
        <f t="shared" si="135"/>
        <v>0</v>
      </c>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row>
    <row r="470" spans="1:47" s="49" customFormat="1" ht="14.1" customHeight="1" x14ac:dyDescent="0.2">
      <c r="A470" s="25" t="s">
        <v>296</v>
      </c>
      <c r="B470" s="16">
        <f t="shared" si="135"/>
        <v>0</v>
      </c>
      <c r="C470" s="16">
        <f>+C471+C475+C478</f>
        <v>0</v>
      </c>
      <c r="D470" s="16">
        <f t="shared" ref="D470:AU470" si="142">+D471+D475+D478</f>
        <v>0</v>
      </c>
      <c r="E470" s="16">
        <f t="shared" si="142"/>
        <v>0</v>
      </c>
      <c r="F470" s="16">
        <f t="shared" si="142"/>
        <v>0</v>
      </c>
      <c r="G470" s="16">
        <f t="shared" si="142"/>
        <v>0</v>
      </c>
      <c r="H470" s="16">
        <f t="shared" si="142"/>
        <v>0</v>
      </c>
      <c r="I470" s="16">
        <f t="shared" si="142"/>
        <v>0</v>
      </c>
      <c r="J470" s="16">
        <f t="shared" si="142"/>
        <v>0</v>
      </c>
      <c r="K470" s="16">
        <f t="shared" si="142"/>
        <v>0</v>
      </c>
      <c r="L470" s="16">
        <f t="shared" si="142"/>
        <v>0</v>
      </c>
      <c r="M470" s="16">
        <f t="shared" si="142"/>
        <v>0</v>
      </c>
      <c r="N470" s="16">
        <f t="shared" si="142"/>
        <v>0</v>
      </c>
      <c r="O470" s="16">
        <f t="shared" si="142"/>
        <v>0</v>
      </c>
      <c r="P470" s="16">
        <f t="shared" si="142"/>
        <v>0</v>
      </c>
      <c r="Q470" s="16">
        <f t="shared" si="142"/>
        <v>0</v>
      </c>
      <c r="R470" s="16">
        <f t="shared" si="142"/>
        <v>0</v>
      </c>
      <c r="S470" s="16">
        <f t="shared" si="142"/>
        <v>0</v>
      </c>
      <c r="T470" s="16">
        <f t="shared" si="142"/>
        <v>0</v>
      </c>
      <c r="U470" s="16">
        <f t="shared" si="142"/>
        <v>0</v>
      </c>
      <c r="V470" s="16">
        <f t="shared" si="142"/>
        <v>0</v>
      </c>
      <c r="W470" s="16">
        <f t="shared" si="142"/>
        <v>0</v>
      </c>
      <c r="X470" s="16">
        <f t="shared" si="142"/>
        <v>0</v>
      </c>
      <c r="Y470" s="16">
        <f t="shared" si="142"/>
        <v>0</v>
      </c>
      <c r="Z470" s="16">
        <f t="shared" si="142"/>
        <v>0</v>
      </c>
      <c r="AA470" s="16">
        <f t="shared" si="142"/>
        <v>0</v>
      </c>
      <c r="AB470" s="16">
        <f t="shared" si="142"/>
        <v>0</v>
      </c>
      <c r="AC470" s="16">
        <f t="shared" si="142"/>
        <v>0</v>
      </c>
      <c r="AD470" s="16">
        <f t="shared" si="142"/>
        <v>0</v>
      </c>
      <c r="AE470" s="16">
        <f t="shared" si="142"/>
        <v>0</v>
      </c>
      <c r="AF470" s="16">
        <f t="shared" si="142"/>
        <v>0</v>
      </c>
      <c r="AG470" s="16">
        <f t="shared" si="142"/>
        <v>0</v>
      </c>
      <c r="AH470" s="16">
        <f t="shared" si="142"/>
        <v>0</v>
      </c>
      <c r="AI470" s="16">
        <f t="shared" si="142"/>
        <v>0</v>
      </c>
      <c r="AJ470" s="16">
        <f t="shared" si="142"/>
        <v>0</v>
      </c>
      <c r="AK470" s="16">
        <f t="shared" si="142"/>
        <v>0</v>
      </c>
      <c r="AL470" s="16">
        <f t="shared" si="142"/>
        <v>0</v>
      </c>
      <c r="AM470" s="16">
        <f t="shared" si="142"/>
        <v>0</v>
      </c>
      <c r="AN470" s="16">
        <f t="shared" si="142"/>
        <v>0</v>
      </c>
      <c r="AO470" s="16">
        <f t="shared" si="142"/>
        <v>0</v>
      </c>
      <c r="AP470" s="16">
        <f t="shared" si="142"/>
        <v>0</v>
      </c>
      <c r="AQ470" s="16">
        <f t="shared" si="142"/>
        <v>0</v>
      </c>
      <c r="AR470" s="16">
        <f t="shared" si="142"/>
        <v>0</v>
      </c>
      <c r="AS470" s="16">
        <f t="shared" si="142"/>
        <v>0</v>
      </c>
      <c r="AT470" s="16">
        <f t="shared" si="142"/>
        <v>0</v>
      </c>
      <c r="AU470" s="16">
        <f t="shared" si="142"/>
        <v>0</v>
      </c>
    </row>
    <row r="471" spans="1:47" s="49" customFormat="1" ht="14.1" customHeight="1" x14ac:dyDescent="0.2">
      <c r="A471" s="75" t="s">
        <v>289</v>
      </c>
      <c r="B471" s="16">
        <f t="shared" si="135"/>
        <v>0</v>
      </c>
      <c r="C471" s="17">
        <f>+C472+C473+C474</f>
        <v>0</v>
      </c>
      <c r="D471" s="17">
        <f t="shared" ref="D471:AU471" si="143">+D472+D473+D474</f>
        <v>0</v>
      </c>
      <c r="E471" s="17">
        <f t="shared" si="143"/>
        <v>0</v>
      </c>
      <c r="F471" s="17">
        <f t="shared" si="143"/>
        <v>0</v>
      </c>
      <c r="G471" s="17">
        <f t="shared" si="143"/>
        <v>0</v>
      </c>
      <c r="H471" s="17">
        <f t="shared" si="143"/>
        <v>0</v>
      </c>
      <c r="I471" s="17">
        <f t="shared" si="143"/>
        <v>0</v>
      </c>
      <c r="J471" s="17">
        <f t="shared" si="143"/>
        <v>0</v>
      </c>
      <c r="K471" s="17">
        <f t="shared" si="143"/>
        <v>0</v>
      </c>
      <c r="L471" s="17">
        <f t="shared" si="143"/>
        <v>0</v>
      </c>
      <c r="M471" s="17">
        <f t="shared" si="143"/>
        <v>0</v>
      </c>
      <c r="N471" s="17">
        <f t="shared" si="143"/>
        <v>0</v>
      </c>
      <c r="O471" s="17">
        <f t="shared" si="143"/>
        <v>0</v>
      </c>
      <c r="P471" s="17">
        <f t="shared" si="143"/>
        <v>0</v>
      </c>
      <c r="Q471" s="17">
        <f t="shared" si="143"/>
        <v>0</v>
      </c>
      <c r="R471" s="17">
        <f t="shared" si="143"/>
        <v>0</v>
      </c>
      <c r="S471" s="17">
        <f t="shared" si="143"/>
        <v>0</v>
      </c>
      <c r="T471" s="17">
        <f t="shared" si="143"/>
        <v>0</v>
      </c>
      <c r="U471" s="17">
        <f t="shared" si="143"/>
        <v>0</v>
      </c>
      <c r="V471" s="17">
        <f t="shared" si="143"/>
        <v>0</v>
      </c>
      <c r="W471" s="17">
        <f t="shared" si="143"/>
        <v>0</v>
      </c>
      <c r="X471" s="17">
        <f t="shared" si="143"/>
        <v>0</v>
      </c>
      <c r="Y471" s="17">
        <f t="shared" si="143"/>
        <v>0</v>
      </c>
      <c r="Z471" s="17">
        <f t="shared" si="143"/>
        <v>0</v>
      </c>
      <c r="AA471" s="17">
        <f t="shared" si="143"/>
        <v>0</v>
      </c>
      <c r="AB471" s="17">
        <f t="shared" si="143"/>
        <v>0</v>
      </c>
      <c r="AC471" s="17">
        <f t="shared" si="143"/>
        <v>0</v>
      </c>
      <c r="AD471" s="17">
        <f t="shared" si="143"/>
        <v>0</v>
      </c>
      <c r="AE471" s="17">
        <f t="shared" si="143"/>
        <v>0</v>
      </c>
      <c r="AF471" s="17">
        <f t="shared" si="143"/>
        <v>0</v>
      </c>
      <c r="AG471" s="17">
        <f t="shared" si="143"/>
        <v>0</v>
      </c>
      <c r="AH471" s="17">
        <f t="shared" si="143"/>
        <v>0</v>
      </c>
      <c r="AI471" s="17">
        <f t="shared" si="143"/>
        <v>0</v>
      </c>
      <c r="AJ471" s="17">
        <f t="shared" si="143"/>
        <v>0</v>
      </c>
      <c r="AK471" s="17">
        <f t="shared" si="143"/>
        <v>0</v>
      </c>
      <c r="AL471" s="17">
        <f t="shared" si="143"/>
        <v>0</v>
      </c>
      <c r="AM471" s="17">
        <f t="shared" si="143"/>
        <v>0</v>
      </c>
      <c r="AN471" s="17">
        <f t="shared" si="143"/>
        <v>0</v>
      </c>
      <c r="AO471" s="17">
        <f t="shared" si="143"/>
        <v>0</v>
      </c>
      <c r="AP471" s="17">
        <f t="shared" si="143"/>
        <v>0</v>
      </c>
      <c r="AQ471" s="17">
        <f t="shared" si="143"/>
        <v>0</v>
      </c>
      <c r="AR471" s="17">
        <f t="shared" si="143"/>
        <v>0</v>
      </c>
      <c r="AS471" s="17">
        <f t="shared" si="143"/>
        <v>0</v>
      </c>
      <c r="AT471" s="17">
        <f t="shared" si="143"/>
        <v>0</v>
      </c>
      <c r="AU471" s="17">
        <f t="shared" si="143"/>
        <v>0</v>
      </c>
    </row>
    <row r="472" spans="1:47" s="49" customFormat="1" ht="14.1" customHeight="1" x14ac:dyDescent="0.2">
      <c r="A472" s="76" t="s">
        <v>290</v>
      </c>
      <c r="B472" s="16">
        <f t="shared" si="135"/>
        <v>0</v>
      </c>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row>
    <row r="473" spans="1:47" s="49" customFormat="1" ht="14.1" customHeight="1" x14ac:dyDescent="0.2">
      <c r="A473" s="76" t="s">
        <v>291</v>
      </c>
      <c r="B473" s="16">
        <f t="shared" si="135"/>
        <v>0</v>
      </c>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row>
    <row r="474" spans="1:47" s="49" customFormat="1" ht="14.1" customHeight="1" x14ac:dyDescent="0.2">
      <c r="A474" s="76" t="s">
        <v>292</v>
      </c>
      <c r="B474" s="16">
        <f t="shared" si="135"/>
        <v>0</v>
      </c>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row>
    <row r="475" spans="1:47" s="49" customFormat="1" ht="14.1" customHeight="1" x14ac:dyDescent="0.2">
      <c r="A475" s="75" t="s">
        <v>293</v>
      </c>
      <c r="B475" s="16">
        <f t="shared" si="135"/>
        <v>0</v>
      </c>
      <c r="C475" s="16">
        <f>+C476+C477</f>
        <v>0</v>
      </c>
      <c r="D475" s="16">
        <f t="shared" ref="D475:AU475" si="144">+D476+D477</f>
        <v>0</v>
      </c>
      <c r="E475" s="16">
        <f t="shared" si="144"/>
        <v>0</v>
      </c>
      <c r="F475" s="16">
        <f t="shared" si="144"/>
        <v>0</v>
      </c>
      <c r="G475" s="16">
        <f t="shared" si="144"/>
        <v>0</v>
      </c>
      <c r="H475" s="16">
        <f t="shared" si="144"/>
        <v>0</v>
      </c>
      <c r="I475" s="16">
        <f t="shared" si="144"/>
        <v>0</v>
      </c>
      <c r="J475" s="16">
        <f t="shared" si="144"/>
        <v>0</v>
      </c>
      <c r="K475" s="16">
        <f t="shared" si="144"/>
        <v>0</v>
      </c>
      <c r="L475" s="16">
        <f t="shared" si="144"/>
        <v>0</v>
      </c>
      <c r="M475" s="16">
        <f t="shared" si="144"/>
        <v>0</v>
      </c>
      <c r="N475" s="16">
        <f t="shared" si="144"/>
        <v>0</v>
      </c>
      <c r="O475" s="16">
        <f t="shared" si="144"/>
        <v>0</v>
      </c>
      <c r="P475" s="16">
        <f t="shared" si="144"/>
        <v>0</v>
      </c>
      <c r="Q475" s="16">
        <f t="shared" si="144"/>
        <v>0</v>
      </c>
      <c r="R475" s="16">
        <f t="shared" si="144"/>
        <v>0</v>
      </c>
      <c r="S475" s="16">
        <f t="shared" si="144"/>
        <v>0</v>
      </c>
      <c r="T475" s="16">
        <f t="shared" si="144"/>
        <v>0</v>
      </c>
      <c r="U475" s="16">
        <f t="shared" si="144"/>
        <v>0</v>
      </c>
      <c r="V475" s="16">
        <f t="shared" si="144"/>
        <v>0</v>
      </c>
      <c r="W475" s="16">
        <f t="shared" si="144"/>
        <v>0</v>
      </c>
      <c r="X475" s="16">
        <f t="shared" si="144"/>
        <v>0</v>
      </c>
      <c r="Y475" s="16">
        <f t="shared" si="144"/>
        <v>0</v>
      </c>
      <c r="Z475" s="16">
        <f t="shared" si="144"/>
        <v>0</v>
      </c>
      <c r="AA475" s="16">
        <f t="shared" si="144"/>
        <v>0</v>
      </c>
      <c r="AB475" s="16">
        <f t="shared" si="144"/>
        <v>0</v>
      </c>
      <c r="AC475" s="16">
        <f t="shared" si="144"/>
        <v>0</v>
      </c>
      <c r="AD475" s="16">
        <f t="shared" si="144"/>
        <v>0</v>
      </c>
      <c r="AE475" s="16">
        <f t="shared" si="144"/>
        <v>0</v>
      </c>
      <c r="AF475" s="16">
        <f t="shared" si="144"/>
        <v>0</v>
      </c>
      <c r="AG475" s="16">
        <f t="shared" si="144"/>
        <v>0</v>
      </c>
      <c r="AH475" s="16">
        <f t="shared" si="144"/>
        <v>0</v>
      </c>
      <c r="AI475" s="16">
        <f t="shared" si="144"/>
        <v>0</v>
      </c>
      <c r="AJ475" s="16">
        <f t="shared" si="144"/>
        <v>0</v>
      </c>
      <c r="AK475" s="16">
        <f t="shared" si="144"/>
        <v>0</v>
      </c>
      <c r="AL475" s="16">
        <f t="shared" si="144"/>
        <v>0</v>
      </c>
      <c r="AM475" s="16">
        <f t="shared" si="144"/>
        <v>0</v>
      </c>
      <c r="AN475" s="16">
        <f t="shared" si="144"/>
        <v>0</v>
      </c>
      <c r="AO475" s="16">
        <f t="shared" si="144"/>
        <v>0</v>
      </c>
      <c r="AP475" s="16">
        <f t="shared" si="144"/>
        <v>0</v>
      </c>
      <c r="AQ475" s="16">
        <f t="shared" si="144"/>
        <v>0</v>
      </c>
      <c r="AR475" s="16">
        <f t="shared" si="144"/>
        <v>0</v>
      </c>
      <c r="AS475" s="16">
        <f t="shared" si="144"/>
        <v>0</v>
      </c>
      <c r="AT475" s="16">
        <f t="shared" si="144"/>
        <v>0</v>
      </c>
      <c r="AU475" s="16">
        <f t="shared" si="144"/>
        <v>0</v>
      </c>
    </row>
    <row r="476" spans="1:47" s="49" customFormat="1" ht="14.1" customHeight="1" x14ac:dyDescent="0.2">
      <c r="A476" s="76" t="s">
        <v>294</v>
      </c>
      <c r="B476" s="16">
        <f t="shared" si="135"/>
        <v>0</v>
      </c>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row>
    <row r="477" spans="1:47" s="49" customFormat="1" ht="14.1" customHeight="1" x14ac:dyDescent="0.2">
      <c r="A477" s="76" t="s">
        <v>295</v>
      </c>
      <c r="B477" s="16">
        <f t="shared" si="135"/>
        <v>0</v>
      </c>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row>
    <row r="478" spans="1:47" s="49" customFormat="1" ht="14.1" customHeight="1" x14ac:dyDescent="0.2">
      <c r="A478" s="75" t="s">
        <v>282</v>
      </c>
      <c r="B478" s="16">
        <f t="shared" si="135"/>
        <v>0</v>
      </c>
      <c r="C478" s="16">
        <f>+C479+C480</f>
        <v>0</v>
      </c>
      <c r="D478" s="16">
        <f t="shared" ref="D478:AU478" si="145">+D479+D480</f>
        <v>0</v>
      </c>
      <c r="E478" s="16">
        <f t="shared" si="145"/>
        <v>0</v>
      </c>
      <c r="F478" s="16">
        <f t="shared" si="145"/>
        <v>0</v>
      </c>
      <c r="G478" s="16">
        <f t="shared" si="145"/>
        <v>0</v>
      </c>
      <c r="H478" s="16">
        <f t="shared" si="145"/>
        <v>0</v>
      </c>
      <c r="I478" s="16">
        <f t="shared" si="145"/>
        <v>0</v>
      </c>
      <c r="J478" s="16">
        <f t="shared" si="145"/>
        <v>0</v>
      </c>
      <c r="K478" s="16">
        <f t="shared" si="145"/>
        <v>0</v>
      </c>
      <c r="L478" s="16">
        <f t="shared" si="145"/>
        <v>0</v>
      </c>
      <c r="M478" s="16">
        <f t="shared" si="145"/>
        <v>0</v>
      </c>
      <c r="N478" s="16">
        <f t="shared" si="145"/>
        <v>0</v>
      </c>
      <c r="O478" s="16">
        <f t="shared" si="145"/>
        <v>0</v>
      </c>
      <c r="P478" s="16">
        <f t="shared" si="145"/>
        <v>0</v>
      </c>
      <c r="Q478" s="16">
        <f t="shared" si="145"/>
        <v>0</v>
      </c>
      <c r="R478" s="16">
        <f t="shared" si="145"/>
        <v>0</v>
      </c>
      <c r="S478" s="16">
        <f t="shared" si="145"/>
        <v>0</v>
      </c>
      <c r="T478" s="16">
        <f t="shared" si="145"/>
        <v>0</v>
      </c>
      <c r="U478" s="16">
        <f t="shared" si="145"/>
        <v>0</v>
      </c>
      <c r="V478" s="16">
        <f t="shared" si="145"/>
        <v>0</v>
      </c>
      <c r="W478" s="16">
        <f t="shared" si="145"/>
        <v>0</v>
      </c>
      <c r="X478" s="16">
        <f t="shared" si="145"/>
        <v>0</v>
      </c>
      <c r="Y478" s="16">
        <f t="shared" si="145"/>
        <v>0</v>
      </c>
      <c r="Z478" s="16">
        <f t="shared" si="145"/>
        <v>0</v>
      </c>
      <c r="AA478" s="16">
        <f t="shared" si="145"/>
        <v>0</v>
      </c>
      <c r="AB478" s="16">
        <f t="shared" si="145"/>
        <v>0</v>
      </c>
      <c r="AC478" s="16">
        <f t="shared" si="145"/>
        <v>0</v>
      </c>
      <c r="AD478" s="16">
        <f t="shared" si="145"/>
        <v>0</v>
      </c>
      <c r="AE478" s="16">
        <f t="shared" si="145"/>
        <v>0</v>
      </c>
      <c r="AF478" s="16">
        <f t="shared" si="145"/>
        <v>0</v>
      </c>
      <c r="AG478" s="16">
        <f t="shared" si="145"/>
        <v>0</v>
      </c>
      <c r="AH478" s="16">
        <f t="shared" si="145"/>
        <v>0</v>
      </c>
      <c r="AI478" s="16">
        <f t="shared" si="145"/>
        <v>0</v>
      </c>
      <c r="AJ478" s="16">
        <f t="shared" si="145"/>
        <v>0</v>
      </c>
      <c r="AK478" s="16">
        <f t="shared" si="145"/>
        <v>0</v>
      </c>
      <c r="AL478" s="16">
        <f t="shared" si="145"/>
        <v>0</v>
      </c>
      <c r="AM478" s="16">
        <f t="shared" si="145"/>
        <v>0</v>
      </c>
      <c r="AN478" s="16">
        <f t="shared" si="145"/>
        <v>0</v>
      </c>
      <c r="AO478" s="16">
        <f t="shared" si="145"/>
        <v>0</v>
      </c>
      <c r="AP478" s="16">
        <f t="shared" si="145"/>
        <v>0</v>
      </c>
      <c r="AQ478" s="16">
        <f t="shared" si="145"/>
        <v>0</v>
      </c>
      <c r="AR478" s="16">
        <f t="shared" si="145"/>
        <v>0</v>
      </c>
      <c r="AS478" s="16">
        <f t="shared" si="145"/>
        <v>0</v>
      </c>
      <c r="AT478" s="16">
        <f t="shared" si="145"/>
        <v>0</v>
      </c>
      <c r="AU478" s="16">
        <f t="shared" si="145"/>
        <v>0</v>
      </c>
    </row>
    <row r="479" spans="1:47" s="49" customFormat="1" ht="14.1" customHeight="1" x14ac:dyDescent="0.2">
      <c r="A479" s="76" t="s">
        <v>297</v>
      </c>
      <c r="B479" s="16">
        <f t="shared" si="135"/>
        <v>0</v>
      </c>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row>
    <row r="480" spans="1:47" s="49" customFormat="1" ht="14.1" customHeight="1" x14ac:dyDescent="0.2">
      <c r="A480" s="76" t="s">
        <v>298</v>
      </c>
      <c r="B480" s="16">
        <f t="shared" si="135"/>
        <v>0</v>
      </c>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row>
    <row r="481" spans="1:47" ht="14.1" customHeight="1" x14ac:dyDescent="0.2">
      <c r="A481" s="15" t="s">
        <v>250</v>
      </c>
      <c r="B481" s="16">
        <f t="shared" ref="B481:B530" si="146">SUM(C481:AU481)</f>
        <v>0</v>
      </c>
      <c r="C481" s="16">
        <f t="shared" ref="C481:AU481" si="147">+C482+C523</f>
        <v>0</v>
      </c>
      <c r="D481" s="16">
        <f t="shared" si="147"/>
        <v>0</v>
      </c>
      <c r="E481" s="16">
        <f t="shared" si="147"/>
        <v>0</v>
      </c>
      <c r="F481" s="16">
        <f t="shared" si="147"/>
        <v>0</v>
      </c>
      <c r="G481" s="16">
        <f t="shared" si="147"/>
        <v>0</v>
      </c>
      <c r="H481" s="16">
        <f t="shared" si="147"/>
        <v>0</v>
      </c>
      <c r="I481" s="16">
        <f t="shared" si="147"/>
        <v>0</v>
      </c>
      <c r="J481" s="16">
        <f t="shared" si="147"/>
        <v>0</v>
      </c>
      <c r="K481" s="16">
        <f t="shared" si="147"/>
        <v>0</v>
      </c>
      <c r="L481" s="16">
        <f t="shared" si="147"/>
        <v>0</v>
      </c>
      <c r="M481" s="16">
        <f t="shared" si="147"/>
        <v>0</v>
      </c>
      <c r="N481" s="16">
        <f t="shared" si="147"/>
        <v>0</v>
      </c>
      <c r="O481" s="16">
        <f t="shared" si="147"/>
        <v>0</v>
      </c>
      <c r="P481" s="16">
        <f t="shared" si="147"/>
        <v>0</v>
      </c>
      <c r="Q481" s="16">
        <f t="shared" si="147"/>
        <v>0</v>
      </c>
      <c r="R481" s="16">
        <f t="shared" si="147"/>
        <v>0</v>
      </c>
      <c r="S481" s="16">
        <f t="shared" si="147"/>
        <v>0</v>
      </c>
      <c r="T481" s="16">
        <f t="shared" si="147"/>
        <v>0</v>
      </c>
      <c r="U481" s="16">
        <f t="shared" si="147"/>
        <v>0</v>
      </c>
      <c r="V481" s="16">
        <f t="shared" si="147"/>
        <v>0</v>
      </c>
      <c r="W481" s="16">
        <f t="shared" si="147"/>
        <v>0</v>
      </c>
      <c r="X481" s="16">
        <f t="shared" si="147"/>
        <v>0</v>
      </c>
      <c r="Y481" s="16">
        <f t="shared" si="147"/>
        <v>0</v>
      </c>
      <c r="Z481" s="16">
        <f t="shared" si="147"/>
        <v>0</v>
      </c>
      <c r="AA481" s="16">
        <f t="shared" si="147"/>
        <v>0</v>
      </c>
      <c r="AB481" s="16">
        <f t="shared" si="147"/>
        <v>0</v>
      </c>
      <c r="AC481" s="16">
        <f t="shared" si="147"/>
        <v>0</v>
      </c>
      <c r="AD481" s="16">
        <f t="shared" si="147"/>
        <v>0</v>
      </c>
      <c r="AE481" s="16">
        <f t="shared" si="147"/>
        <v>0</v>
      </c>
      <c r="AF481" s="16">
        <f t="shared" si="147"/>
        <v>0</v>
      </c>
      <c r="AG481" s="16">
        <f t="shared" si="147"/>
        <v>0</v>
      </c>
      <c r="AH481" s="16">
        <f t="shared" si="147"/>
        <v>0</v>
      </c>
      <c r="AI481" s="16">
        <f t="shared" si="147"/>
        <v>0</v>
      </c>
      <c r="AJ481" s="16">
        <f t="shared" si="147"/>
        <v>0</v>
      </c>
      <c r="AK481" s="16">
        <f t="shared" si="147"/>
        <v>0</v>
      </c>
      <c r="AL481" s="16">
        <f t="shared" si="147"/>
        <v>0</v>
      </c>
      <c r="AM481" s="16">
        <f t="shared" si="147"/>
        <v>0</v>
      </c>
      <c r="AN481" s="16">
        <f t="shared" si="147"/>
        <v>0</v>
      </c>
      <c r="AO481" s="16">
        <f t="shared" si="147"/>
        <v>0</v>
      </c>
      <c r="AP481" s="16">
        <f t="shared" si="147"/>
        <v>0</v>
      </c>
      <c r="AQ481" s="16">
        <f t="shared" si="147"/>
        <v>0</v>
      </c>
      <c r="AR481" s="16">
        <f t="shared" si="147"/>
        <v>0</v>
      </c>
      <c r="AS481" s="16">
        <f t="shared" si="147"/>
        <v>0</v>
      </c>
      <c r="AT481" s="16">
        <f t="shared" si="147"/>
        <v>0</v>
      </c>
      <c r="AU481" s="16">
        <f t="shared" si="147"/>
        <v>0</v>
      </c>
    </row>
    <row r="482" spans="1:47" ht="14.1" customHeight="1" x14ac:dyDescent="0.2">
      <c r="A482" s="25" t="s">
        <v>90</v>
      </c>
      <c r="B482" s="16">
        <f t="shared" si="146"/>
        <v>0</v>
      </c>
      <c r="C482" s="16">
        <f t="shared" ref="C482:AU482" si="148">+C483+C493+C502+C506+C507+C508+C509+C515</f>
        <v>0</v>
      </c>
      <c r="D482" s="16">
        <f t="shared" si="148"/>
        <v>0</v>
      </c>
      <c r="E482" s="16">
        <f t="shared" si="148"/>
        <v>0</v>
      </c>
      <c r="F482" s="16">
        <f t="shared" si="148"/>
        <v>0</v>
      </c>
      <c r="G482" s="16">
        <f t="shared" si="148"/>
        <v>0</v>
      </c>
      <c r="H482" s="16">
        <f t="shared" si="148"/>
        <v>0</v>
      </c>
      <c r="I482" s="16">
        <f t="shared" si="148"/>
        <v>0</v>
      </c>
      <c r="J482" s="16">
        <f t="shared" si="148"/>
        <v>0</v>
      </c>
      <c r="K482" s="16">
        <f t="shared" si="148"/>
        <v>0</v>
      </c>
      <c r="L482" s="16">
        <f t="shared" si="148"/>
        <v>0</v>
      </c>
      <c r="M482" s="16">
        <f t="shared" si="148"/>
        <v>0</v>
      </c>
      <c r="N482" s="16">
        <f t="shared" si="148"/>
        <v>0</v>
      </c>
      <c r="O482" s="16">
        <f t="shared" si="148"/>
        <v>0</v>
      </c>
      <c r="P482" s="16">
        <f t="shared" si="148"/>
        <v>0</v>
      </c>
      <c r="Q482" s="16">
        <f t="shared" si="148"/>
        <v>0</v>
      </c>
      <c r="R482" s="16">
        <f t="shared" si="148"/>
        <v>0</v>
      </c>
      <c r="S482" s="16">
        <f t="shared" si="148"/>
        <v>0</v>
      </c>
      <c r="T482" s="16">
        <f t="shared" si="148"/>
        <v>0</v>
      </c>
      <c r="U482" s="16">
        <f t="shared" si="148"/>
        <v>0</v>
      </c>
      <c r="V482" s="16">
        <f t="shared" si="148"/>
        <v>0</v>
      </c>
      <c r="W482" s="16">
        <f t="shared" si="148"/>
        <v>0</v>
      </c>
      <c r="X482" s="16">
        <f t="shared" si="148"/>
        <v>0</v>
      </c>
      <c r="Y482" s="16">
        <f t="shared" si="148"/>
        <v>0</v>
      </c>
      <c r="Z482" s="16">
        <f t="shared" si="148"/>
        <v>0</v>
      </c>
      <c r="AA482" s="16">
        <f t="shared" si="148"/>
        <v>0</v>
      </c>
      <c r="AB482" s="16">
        <f t="shared" si="148"/>
        <v>0</v>
      </c>
      <c r="AC482" s="16">
        <f t="shared" si="148"/>
        <v>0</v>
      </c>
      <c r="AD482" s="16">
        <f t="shared" si="148"/>
        <v>0</v>
      </c>
      <c r="AE482" s="16">
        <f t="shared" si="148"/>
        <v>0</v>
      </c>
      <c r="AF482" s="16">
        <f t="shared" si="148"/>
        <v>0</v>
      </c>
      <c r="AG482" s="16">
        <f t="shared" si="148"/>
        <v>0</v>
      </c>
      <c r="AH482" s="16">
        <f t="shared" si="148"/>
        <v>0</v>
      </c>
      <c r="AI482" s="16">
        <f t="shared" si="148"/>
        <v>0</v>
      </c>
      <c r="AJ482" s="16">
        <f t="shared" si="148"/>
        <v>0</v>
      </c>
      <c r="AK482" s="16">
        <f t="shared" si="148"/>
        <v>0</v>
      </c>
      <c r="AL482" s="16">
        <f t="shared" si="148"/>
        <v>0</v>
      </c>
      <c r="AM482" s="16">
        <f t="shared" si="148"/>
        <v>0</v>
      </c>
      <c r="AN482" s="16">
        <f t="shared" si="148"/>
        <v>0</v>
      </c>
      <c r="AO482" s="16">
        <f t="shared" si="148"/>
        <v>0</v>
      </c>
      <c r="AP482" s="16">
        <f t="shared" si="148"/>
        <v>0</v>
      </c>
      <c r="AQ482" s="16">
        <f t="shared" si="148"/>
        <v>0</v>
      </c>
      <c r="AR482" s="16">
        <f t="shared" si="148"/>
        <v>0</v>
      </c>
      <c r="AS482" s="16">
        <f t="shared" si="148"/>
        <v>0</v>
      </c>
      <c r="AT482" s="16">
        <f t="shared" si="148"/>
        <v>0</v>
      </c>
      <c r="AU482" s="16">
        <f t="shared" si="148"/>
        <v>0</v>
      </c>
    </row>
    <row r="483" spans="1:47" ht="14.1" customHeight="1" x14ac:dyDescent="0.2">
      <c r="A483" s="14" t="s">
        <v>4</v>
      </c>
      <c r="B483" s="16">
        <f t="shared" si="146"/>
        <v>0</v>
      </c>
      <c r="C483" s="16">
        <f>+C484+C488+C489+C490</f>
        <v>0</v>
      </c>
      <c r="D483" s="16">
        <f t="shared" ref="D483:AU483" si="149">+D484+D488+D489+D490</f>
        <v>0</v>
      </c>
      <c r="E483" s="16">
        <f t="shared" si="149"/>
        <v>0</v>
      </c>
      <c r="F483" s="16">
        <f t="shared" si="149"/>
        <v>0</v>
      </c>
      <c r="G483" s="16">
        <f t="shared" si="149"/>
        <v>0</v>
      </c>
      <c r="H483" s="16">
        <f t="shared" si="149"/>
        <v>0</v>
      </c>
      <c r="I483" s="16">
        <f t="shared" si="149"/>
        <v>0</v>
      </c>
      <c r="J483" s="16">
        <f t="shared" si="149"/>
        <v>0</v>
      </c>
      <c r="K483" s="16">
        <f t="shared" si="149"/>
        <v>0</v>
      </c>
      <c r="L483" s="16">
        <f t="shared" si="149"/>
        <v>0</v>
      </c>
      <c r="M483" s="16">
        <f t="shared" si="149"/>
        <v>0</v>
      </c>
      <c r="N483" s="16">
        <f t="shared" si="149"/>
        <v>0</v>
      </c>
      <c r="O483" s="16">
        <f t="shared" si="149"/>
        <v>0</v>
      </c>
      <c r="P483" s="16">
        <f t="shared" si="149"/>
        <v>0</v>
      </c>
      <c r="Q483" s="16">
        <f t="shared" si="149"/>
        <v>0</v>
      </c>
      <c r="R483" s="16">
        <f t="shared" si="149"/>
        <v>0</v>
      </c>
      <c r="S483" s="16">
        <f t="shared" si="149"/>
        <v>0</v>
      </c>
      <c r="T483" s="16">
        <f t="shared" si="149"/>
        <v>0</v>
      </c>
      <c r="U483" s="16">
        <f t="shared" si="149"/>
        <v>0</v>
      </c>
      <c r="V483" s="16">
        <f t="shared" si="149"/>
        <v>0</v>
      </c>
      <c r="W483" s="16">
        <f t="shared" si="149"/>
        <v>0</v>
      </c>
      <c r="X483" s="16">
        <f t="shared" si="149"/>
        <v>0</v>
      </c>
      <c r="Y483" s="16">
        <f t="shared" si="149"/>
        <v>0</v>
      </c>
      <c r="Z483" s="16">
        <f t="shared" si="149"/>
        <v>0</v>
      </c>
      <c r="AA483" s="16">
        <f t="shared" si="149"/>
        <v>0</v>
      </c>
      <c r="AB483" s="16">
        <f t="shared" si="149"/>
        <v>0</v>
      </c>
      <c r="AC483" s="16">
        <f t="shared" si="149"/>
        <v>0</v>
      </c>
      <c r="AD483" s="16">
        <f t="shared" si="149"/>
        <v>0</v>
      </c>
      <c r="AE483" s="16">
        <f t="shared" si="149"/>
        <v>0</v>
      </c>
      <c r="AF483" s="16">
        <f t="shared" si="149"/>
        <v>0</v>
      </c>
      <c r="AG483" s="16">
        <f t="shared" si="149"/>
        <v>0</v>
      </c>
      <c r="AH483" s="16">
        <f t="shared" si="149"/>
        <v>0</v>
      </c>
      <c r="AI483" s="16">
        <f t="shared" si="149"/>
        <v>0</v>
      </c>
      <c r="AJ483" s="16">
        <f t="shared" si="149"/>
        <v>0</v>
      </c>
      <c r="AK483" s="16">
        <f t="shared" si="149"/>
        <v>0</v>
      </c>
      <c r="AL483" s="16">
        <f t="shared" si="149"/>
        <v>0</v>
      </c>
      <c r="AM483" s="16">
        <f t="shared" si="149"/>
        <v>0</v>
      </c>
      <c r="AN483" s="16">
        <f t="shared" si="149"/>
        <v>0</v>
      </c>
      <c r="AO483" s="16">
        <f t="shared" si="149"/>
        <v>0</v>
      </c>
      <c r="AP483" s="16">
        <f t="shared" si="149"/>
        <v>0</v>
      </c>
      <c r="AQ483" s="16">
        <f t="shared" si="149"/>
        <v>0</v>
      </c>
      <c r="AR483" s="16">
        <f t="shared" si="149"/>
        <v>0</v>
      </c>
      <c r="AS483" s="16">
        <f t="shared" si="149"/>
        <v>0</v>
      </c>
      <c r="AT483" s="16">
        <f t="shared" si="149"/>
        <v>0</v>
      </c>
      <c r="AU483" s="16">
        <f t="shared" si="149"/>
        <v>0</v>
      </c>
    </row>
    <row r="484" spans="1:47" ht="14.1" customHeight="1" x14ac:dyDescent="0.2">
      <c r="A484" s="12" t="s">
        <v>18</v>
      </c>
      <c r="B484" s="16">
        <f t="shared" si="146"/>
        <v>0</v>
      </c>
      <c r="C484" s="16">
        <f>+C485+C486+C487</f>
        <v>0</v>
      </c>
      <c r="D484" s="16">
        <f t="shared" ref="D484:AU484" si="150">+D485+D486+D487</f>
        <v>0</v>
      </c>
      <c r="E484" s="16">
        <f t="shared" si="150"/>
        <v>0</v>
      </c>
      <c r="F484" s="16">
        <f t="shared" si="150"/>
        <v>0</v>
      </c>
      <c r="G484" s="16">
        <f t="shared" si="150"/>
        <v>0</v>
      </c>
      <c r="H484" s="16">
        <f t="shared" si="150"/>
        <v>0</v>
      </c>
      <c r="I484" s="16">
        <f t="shared" si="150"/>
        <v>0</v>
      </c>
      <c r="J484" s="16">
        <f t="shared" si="150"/>
        <v>0</v>
      </c>
      <c r="K484" s="16">
        <f t="shared" si="150"/>
        <v>0</v>
      </c>
      <c r="L484" s="16">
        <f t="shared" si="150"/>
        <v>0</v>
      </c>
      <c r="M484" s="16">
        <f t="shared" si="150"/>
        <v>0</v>
      </c>
      <c r="N484" s="16">
        <f t="shared" si="150"/>
        <v>0</v>
      </c>
      <c r="O484" s="16">
        <f t="shared" si="150"/>
        <v>0</v>
      </c>
      <c r="P484" s="16">
        <f t="shared" si="150"/>
        <v>0</v>
      </c>
      <c r="Q484" s="16">
        <f t="shared" si="150"/>
        <v>0</v>
      </c>
      <c r="R484" s="16">
        <f t="shared" si="150"/>
        <v>0</v>
      </c>
      <c r="S484" s="16">
        <f t="shared" si="150"/>
        <v>0</v>
      </c>
      <c r="T484" s="16">
        <f t="shared" si="150"/>
        <v>0</v>
      </c>
      <c r="U484" s="16">
        <f t="shared" si="150"/>
        <v>0</v>
      </c>
      <c r="V484" s="16">
        <f t="shared" si="150"/>
        <v>0</v>
      </c>
      <c r="W484" s="16">
        <f t="shared" si="150"/>
        <v>0</v>
      </c>
      <c r="X484" s="16">
        <f t="shared" si="150"/>
        <v>0</v>
      </c>
      <c r="Y484" s="16">
        <f t="shared" si="150"/>
        <v>0</v>
      </c>
      <c r="Z484" s="16">
        <f t="shared" si="150"/>
        <v>0</v>
      </c>
      <c r="AA484" s="16">
        <f t="shared" si="150"/>
        <v>0</v>
      </c>
      <c r="AB484" s="16">
        <f t="shared" si="150"/>
        <v>0</v>
      </c>
      <c r="AC484" s="16">
        <f t="shared" si="150"/>
        <v>0</v>
      </c>
      <c r="AD484" s="16">
        <f t="shared" si="150"/>
        <v>0</v>
      </c>
      <c r="AE484" s="16">
        <f t="shared" si="150"/>
        <v>0</v>
      </c>
      <c r="AF484" s="16">
        <f t="shared" si="150"/>
        <v>0</v>
      </c>
      <c r="AG484" s="16">
        <f t="shared" si="150"/>
        <v>0</v>
      </c>
      <c r="AH484" s="16">
        <f t="shared" si="150"/>
        <v>0</v>
      </c>
      <c r="AI484" s="16">
        <f t="shared" si="150"/>
        <v>0</v>
      </c>
      <c r="AJ484" s="16">
        <f t="shared" si="150"/>
        <v>0</v>
      </c>
      <c r="AK484" s="16">
        <f t="shared" si="150"/>
        <v>0</v>
      </c>
      <c r="AL484" s="16">
        <f t="shared" si="150"/>
        <v>0</v>
      </c>
      <c r="AM484" s="16">
        <f t="shared" si="150"/>
        <v>0</v>
      </c>
      <c r="AN484" s="16">
        <f t="shared" si="150"/>
        <v>0</v>
      </c>
      <c r="AO484" s="16">
        <f t="shared" si="150"/>
        <v>0</v>
      </c>
      <c r="AP484" s="16">
        <f t="shared" si="150"/>
        <v>0</v>
      </c>
      <c r="AQ484" s="16">
        <f t="shared" si="150"/>
        <v>0</v>
      </c>
      <c r="AR484" s="16">
        <f t="shared" si="150"/>
        <v>0</v>
      </c>
      <c r="AS484" s="16">
        <f t="shared" si="150"/>
        <v>0</v>
      </c>
      <c r="AT484" s="16">
        <f t="shared" si="150"/>
        <v>0</v>
      </c>
      <c r="AU484" s="16">
        <f t="shared" si="150"/>
        <v>0</v>
      </c>
    </row>
    <row r="485" spans="1:47" ht="14.1" customHeight="1" x14ac:dyDescent="0.2">
      <c r="A485" s="27" t="s">
        <v>112</v>
      </c>
      <c r="B485" s="16">
        <f t="shared" si="146"/>
        <v>0</v>
      </c>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row>
    <row r="486" spans="1:47" ht="14.1" customHeight="1" x14ac:dyDescent="0.2">
      <c r="A486" s="27" t="s">
        <v>113</v>
      </c>
      <c r="B486" s="16">
        <f t="shared" si="146"/>
        <v>0</v>
      </c>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row>
    <row r="487" spans="1:47" ht="14.1" customHeight="1" x14ac:dyDescent="0.2">
      <c r="A487" s="27" t="s">
        <v>114</v>
      </c>
      <c r="B487" s="16">
        <f t="shared" si="146"/>
        <v>0</v>
      </c>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row>
    <row r="488" spans="1:47" ht="14.1" customHeight="1" x14ac:dyDescent="0.2">
      <c r="A488" s="12" t="s">
        <v>100</v>
      </c>
      <c r="B488" s="16">
        <f t="shared" si="146"/>
        <v>0</v>
      </c>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row>
    <row r="489" spans="1:47" ht="14.1" customHeight="1" x14ac:dyDescent="0.2">
      <c r="A489" s="12" t="s">
        <v>251</v>
      </c>
      <c r="B489" s="16">
        <f t="shared" si="146"/>
        <v>0</v>
      </c>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row>
    <row r="490" spans="1:47" ht="14.1" customHeight="1" x14ac:dyDescent="0.2">
      <c r="A490" s="12" t="s">
        <v>19</v>
      </c>
      <c r="B490" s="16">
        <f t="shared" si="146"/>
        <v>0</v>
      </c>
      <c r="C490" s="16">
        <f>+C491+C492</f>
        <v>0</v>
      </c>
      <c r="D490" s="16">
        <f t="shared" ref="D490:AU490" si="151">+D491+D492</f>
        <v>0</v>
      </c>
      <c r="E490" s="16">
        <f t="shared" si="151"/>
        <v>0</v>
      </c>
      <c r="F490" s="16">
        <f t="shared" si="151"/>
        <v>0</v>
      </c>
      <c r="G490" s="16">
        <f t="shared" si="151"/>
        <v>0</v>
      </c>
      <c r="H490" s="16">
        <f t="shared" si="151"/>
        <v>0</v>
      </c>
      <c r="I490" s="16">
        <f t="shared" si="151"/>
        <v>0</v>
      </c>
      <c r="J490" s="16">
        <f t="shared" si="151"/>
        <v>0</v>
      </c>
      <c r="K490" s="16">
        <f t="shared" si="151"/>
        <v>0</v>
      </c>
      <c r="L490" s="16">
        <f t="shared" si="151"/>
        <v>0</v>
      </c>
      <c r="M490" s="16">
        <f t="shared" si="151"/>
        <v>0</v>
      </c>
      <c r="N490" s="16">
        <f t="shared" si="151"/>
        <v>0</v>
      </c>
      <c r="O490" s="16">
        <f t="shared" si="151"/>
        <v>0</v>
      </c>
      <c r="P490" s="16">
        <f t="shared" si="151"/>
        <v>0</v>
      </c>
      <c r="Q490" s="16">
        <f t="shared" si="151"/>
        <v>0</v>
      </c>
      <c r="R490" s="16">
        <f t="shared" si="151"/>
        <v>0</v>
      </c>
      <c r="S490" s="16">
        <f t="shared" si="151"/>
        <v>0</v>
      </c>
      <c r="T490" s="16">
        <f t="shared" si="151"/>
        <v>0</v>
      </c>
      <c r="U490" s="16">
        <f t="shared" si="151"/>
        <v>0</v>
      </c>
      <c r="V490" s="16">
        <f t="shared" si="151"/>
        <v>0</v>
      </c>
      <c r="W490" s="16">
        <f t="shared" si="151"/>
        <v>0</v>
      </c>
      <c r="X490" s="16">
        <f t="shared" si="151"/>
        <v>0</v>
      </c>
      <c r="Y490" s="16">
        <f t="shared" si="151"/>
        <v>0</v>
      </c>
      <c r="Z490" s="16">
        <f t="shared" si="151"/>
        <v>0</v>
      </c>
      <c r="AA490" s="16">
        <f t="shared" si="151"/>
        <v>0</v>
      </c>
      <c r="AB490" s="16">
        <f t="shared" si="151"/>
        <v>0</v>
      </c>
      <c r="AC490" s="16">
        <f t="shared" si="151"/>
        <v>0</v>
      </c>
      <c r="AD490" s="16">
        <f t="shared" si="151"/>
        <v>0</v>
      </c>
      <c r="AE490" s="16">
        <f t="shared" si="151"/>
        <v>0</v>
      </c>
      <c r="AF490" s="16">
        <f t="shared" si="151"/>
        <v>0</v>
      </c>
      <c r="AG490" s="16">
        <f t="shared" si="151"/>
        <v>0</v>
      </c>
      <c r="AH490" s="16">
        <f t="shared" si="151"/>
        <v>0</v>
      </c>
      <c r="AI490" s="16">
        <f t="shared" si="151"/>
        <v>0</v>
      </c>
      <c r="AJ490" s="16">
        <f t="shared" si="151"/>
        <v>0</v>
      </c>
      <c r="AK490" s="16">
        <f t="shared" si="151"/>
        <v>0</v>
      </c>
      <c r="AL490" s="16">
        <f t="shared" si="151"/>
        <v>0</v>
      </c>
      <c r="AM490" s="16">
        <f t="shared" si="151"/>
        <v>0</v>
      </c>
      <c r="AN490" s="16">
        <f t="shared" si="151"/>
        <v>0</v>
      </c>
      <c r="AO490" s="16">
        <f t="shared" si="151"/>
        <v>0</v>
      </c>
      <c r="AP490" s="16">
        <f t="shared" si="151"/>
        <v>0</v>
      </c>
      <c r="AQ490" s="16">
        <f t="shared" si="151"/>
        <v>0</v>
      </c>
      <c r="AR490" s="16">
        <f t="shared" si="151"/>
        <v>0</v>
      </c>
      <c r="AS490" s="16">
        <f t="shared" si="151"/>
        <v>0</v>
      </c>
      <c r="AT490" s="16">
        <f t="shared" si="151"/>
        <v>0</v>
      </c>
      <c r="AU490" s="16">
        <f t="shared" si="151"/>
        <v>0</v>
      </c>
    </row>
    <row r="491" spans="1:47" ht="14.1" customHeight="1" x14ac:dyDescent="0.2">
      <c r="A491" s="27" t="s">
        <v>115</v>
      </c>
      <c r="B491" s="16">
        <f t="shared" si="146"/>
        <v>0</v>
      </c>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row>
    <row r="492" spans="1:47" ht="14.1" customHeight="1" x14ac:dyDescent="0.2">
      <c r="A492" s="27" t="s">
        <v>116</v>
      </c>
      <c r="B492" s="16">
        <f t="shared" si="146"/>
        <v>0</v>
      </c>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row>
    <row r="493" spans="1:47" ht="14.1" customHeight="1" x14ac:dyDescent="0.2">
      <c r="A493" s="14" t="s">
        <v>5</v>
      </c>
      <c r="B493" s="16">
        <f t="shared" si="146"/>
        <v>0</v>
      </c>
      <c r="C493" s="16">
        <f>+C494+C501</f>
        <v>0</v>
      </c>
      <c r="D493" s="16">
        <f t="shared" ref="D493:AU493" si="152">+D494+D501</f>
        <v>0</v>
      </c>
      <c r="E493" s="16">
        <f t="shared" si="152"/>
        <v>0</v>
      </c>
      <c r="F493" s="16">
        <f t="shared" si="152"/>
        <v>0</v>
      </c>
      <c r="G493" s="16">
        <f t="shared" si="152"/>
        <v>0</v>
      </c>
      <c r="H493" s="16">
        <f t="shared" si="152"/>
        <v>0</v>
      </c>
      <c r="I493" s="16">
        <f t="shared" si="152"/>
        <v>0</v>
      </c>
      <c r="J493" s="16">
        <f t="shared" si="152"/>
        <v>0</v>
      </c>
      <c r="K493" s="16">
        <f t="shared" si="152"/>
        <v>0</v>
      </c>
      <c r="L493" s="16">
        <f t="shared" si="152"/>
        <v>0</v>
      </c>
      <c r="M493" s="16">
        <f t="shared" si="152"/>
        <v>0</v>
      </c>
      <c r="N493" s="16">
        <f t="shared" si="152"/>
        <v>0</v>
      </c>
      <c r="O493" s="16">
        <f t="shared" si="152"/>
        <v>0</v>
      </c>
      <c r="P493" s="16">
        <f t="shared" si="152"/>
        <v>0</v>
      </c>
      <c r="Q493" s="16">
        <f t="shared" si="152"/>
        <v>0</v>
      </c>
      <c r="R493" s="16">
        <f t="shared" si="152"/>
        <v>0</v>
      </c>
      <c r="S493" s="16">
        <f t="shared" si="152"/>
        <v>0</v>
      </c>
      <c r="T493" s="16">
        <f t="shared" si="152"/>
        <v>0</v>
      </c>
      <c r="U493" s="16">
        <f t="shared" si="152"/>
        <v>0</v>
      </c>
      <c r="V493" s="16">
        <f t="shared" si="152"/>
        <v>0</v>
      </c>
      <c r="W493" s="16">
        <f t="shared" si="152"/>
        <v>0</v>
      </c>
      <c r="X493" s="16">
        <f t="shared" si="152"/>
        <v>0</v>
      </c>
      <c r="Y493" s="16">
        <f t="shared" si="152"/>
        <v>0</v>
      </c>
      <c r="Z493" s="16">
        <f t="shared" si="152"/>
        <v>0</v>
      </c>
      <c r="AA493" s="16">
        <f t="shared" si="152"/>
        <v>0</v>
      </c>
      <c r="AB493" s="16">
        <f t="shared" si="152"/>
        <v>0</v>
      </c>
      <c r="AC493" s="16">
        <f t="shared" si="152"/>
        <v>0</v>
      </c>
      <c r="AD493" s="16">
        <f t="shared" si="152"/>
        <v>0</v>
      </c>
      <c r="AE493" s="16">
        <f t="shared" si="152"/>
        <v>0</v>
      </c>
      <c r="AF493" s="16">
        <f t="shared" si="152"/>
        <v>0</v>
      </c>
      <c r="AG493" s="16">
        <f t="shared" si="152"/>
        <v>0</v>
      </c>
      <c r="AH493" s="16">
        <f t="shared" si="152"/>
        <v>0</v>
      </c>
      <c r="AI493" s="16">
        <f t="shared" si="152"/>
        <v>0</v>
      </c>
      <c r="AJ493" s="16">
        <f t="shared" si="152"/>
        <v>0</v>
      </c>
      <c r="AK493" s="16">
        <f t="shared" si="152"/>
        <v>0</v>
      </c>
      <c r="AL493" s="16">
        <f t="shared" si="152"/>
        <v>0</v>
      </c>
      <c r="AM493" s="16">
        <f t="shared" si="152"/>
        <v>0</v>
      </c>
      <c r="AN493" s="16">
        <f t="shared" si="152"/>
        <v>0</v>
      </c>
      <c r="AO493" s="16">
        <f t="shared" si="152"/>
        <v>0</v>
      </c>
      <c r="AP493" s="16">
        <f t="shared" si="152"/>
        <v>0</v>
      </c>
      <c r="AQ493" s="16">
        <f t="shared" si="152"/>
        <v>0</v>
      </c>
      <c r="AR493" s="16">
        <f t="shared" si="152"/>
        <v>0</v>
      </c>
      <c r="AS493" s="16">
        <f t="shared" si="152"/>
        <v>0</v>
      </c>
      <c r="AT493" s="16">
        <f t="shared" si="152"/>
        <v>0</v>
      </c>
      <c r="AU493" s="16">
        <f t="shared" si="152"/>
        <v>0</v>
      </c>
    </row>
    <row r="494" spans="1:47" ht="14.1" customHeight="1" x14ac:dyDescent="0.2">
      <c r="A494" s="12" t="s">
        <v>140</v>
      </c>
      <c r="B494" s="16">
        <f t="shared" si="146"/>
        <v>0</v>
      </c>
      <c r="C494" s="16">
        <f>+C495+C496+C499+C500</f>
        <v>0</v>
      </c>
      <c r="D494" s="16">
        <f t="shared" ref="D494:AU494" si="153">+D495+D496+D499+D500</f>
        <v>0</v>
      </c>
      <c r="E494" s="16">
        <f t="shared" si="153"/>
        <v>0</v>
      </c>
      <c r="F494" s="16">
        <f t="shared" si="153"/>
        <v>0</v>
      </c>
      <c r="G494" s="16">
        <f t="shared" si="153"/>
        <v>0</v>
      </c>
      <c r="H494" s="16">
        <f t="shared" si="153"/>
        <v>0</v>
      </c>
      <c r="I494" s="16">
        <f t="shared" si="153"/>
        <v>0</v>
      </c>
      <c r="J494" s="16">
        <f t="shared" si="153"/>
        <v>0</v>
      </c>
      <c r="K494" s="16">
        <f t="shared" si="153"/>
        <v>0</v>
      </c>
      <c r="L494" s="16">
        <f t="shared" si="153"/>
        <v>0</v>
      </c>
      <c r="M494" s="16">
        <f t="shared" si="153"/>
        <v>0</v>
      </c>
      <c r="N494" s="16">
        <f t="shared" si="153"/>
        <v>0</v>
      </c>
      <c r="O494" s="16">
        <f t="shared" si="153"/>
        <v>0</v>
      </c>
      <c r="P494" s="16">
        <f t="shared" si="153"/>
        <v>0</v>
      </c>
      <c r="Q494" s="16">
        <f t="shared" si="153"/>
        <v>0</v>
      </c>
      <c r="R494" s="16">
        <f t="shared" si="153"/>
        <v>0</v>
      </c>
      <c r="S494" s="16">
        <f t="shared" si="153"/>
        <v>0</v>
      </c>
      <c r="T494" s="16">
        <f t="shared" si="153"/>
        <v>0</v>
      </c>
      <c r="U494" s="16">
        <f t="shared" si="153"/>
        <v>0</v>
      </c>
      <c r="V494" s="16">
        <f t="shared" si="153"/>
        <v>0</v>
      </c>
      <c r="W494" s="16">
        <f t="shared" si="153"/>
        <v>0</v>
      </c>
      <c r="X494" s="16">
        <f t="shared" si="153"/>
        <v>0</v>
      </c>
      <c r="Y494" s="16">
        <f t="shared" si="153"/>
        <v>0</v>
      </c>
      <c r="Z494" s="16">
        <f t="shared" si="153"/>
        <v>0</v>
      </c>
      <c r="AA494" s="16">
        <f t="shared" si="153"/>
        <v>0</v>
      </c>
      <c r="AB494" s="16">
        <f t="shared" si="153"/>
        <v>0</v>
      </c>
      <c r="AC494" s="16">
        <f t="shared" si="153"/>
        <v>0</v>
      </c>
      <c r="AD494" s="16">
        <f t="shared" si="153"/>
        <v>0</v>
      </c>
      <c r="AE494" s="16">
        <f t="shared" si="153"/>
        <v>0</v>
      </c>
      <c r="AF494" s="16">
        <f t="shared" si="153"/>
        <v>0</v>
      </c>
      <c r="AG494" s="16">
        <f t="shared" si="153"/>
        <v>0</v>
      </c>
      <c r="AH494" s="16">
        <f t="shared" si="153"/>
        <v>0</v>
      </c>
      <c r="AI494" s="16">
        <f t="shared" si="153"/>
        <v>0</v>
      </c>
      <c r="AJ494" s="16">
        <f t="shared" si="153"/>
        <v>0</v>
      </c>
      <c r="AK494" s="16">
        <f t="shared" si="153"/>
        <v>0</v>
      </c>
      <c r="AL494" s="16">
        <f t="shared" si="153"/>
        <v>0</v>
      </c>
      <c r="AM494" s="16">
        <f t="shared" si="153"/>
        <v>0</v>
      </c>
      <c r="AN494" s="16">
        <f t="shared" si="153"/>
        <v>0</v>
      </c>
      <c r="AO494" s="16">
        <f t="shared" si="153"/>
        <v>0</v>
      </c>
      <c r="AP494" s="16">
        <f t="shared" si="153"/>
        <v>0</v>
      </c>
      <c r="AQ494" s="16">
        <f t="shared" si="153"/>
        <v>0</v>
      </c>
      <c r="AR494" s="16">
        <f t="shared" si="153"/>
        <v>0</v>
      </c>
      <c r="AS494" s="16">
        <f t="shared" si="153"/>
        <v>0</v>
      </c>
      <c r="AT494" s="16">
        <f t="shared" si="153"/>
        <v>0</v>
      </c>
      <c r="AU494" s="16">
        <f t="shared" si="153"/>
        <v>0</v>
      </c>
    </row>
    <row r="495" spans="1:47" ht="14.1" customHeight="1" x14ac:dyDescent="0.2">
      <c r="A495" s="27" t="s">
        <v>118</v>
      </c>
      <c r="B495" s="16">
        <f t="shared" si="146"/>
        <v>0</v>
      </c>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row>
    <row r="496" spans="1:47" ht="14.1" customHeight="1" x14ac:dyDescent="0.2">
      <c r="A496" s="27" t="s">
        <v>119</v>
      </c>
      <c r="B496" s="16">
        <f t="shared" si="146"/>
        <v>0</v>
      </c>
      <c r="C496" s="16">
        <f>+C497+C498</f>
        <v>0</v>
      </c>
      <c r="D496" s="16">
        <f t="shared" ref="D496:AU496" si="154">+D497+D498</f>
        <v>0</v>
      </c>
      <c r="E496" s="16">
        <f t="shared" si="154"/>
        <v>0</v>
      </c>
      <c r="F496" s="16">
        <f t="shared" si="154"/>
        <v>0</v>
      </c>
      <c r="G496" s="16">
        <f t="shared" si="154"/>
        <v>0</v>
      </c>
      <c r="H496" s="16">
        <f t="shared" si="154"/>
        <v>0</v>
      </c>
      <c r="I496" s="16">
        <f t="shared" si="154"/>
        <v>0</v>
      </c>
      <c r="J496" s="16">
        <f t="shared" si="154"/>
        <v>0</v>
      </c>
      <c r="K496" s="16">
        <f t="shared" si="154"/>
        <v>0</v>
      </c>
      <c r="L496" s="16">
        <f t="shared" si="154"/>
        <v>0</v>
      </c>
      <c r="M496" s="16">
        <f t="shared" si="154"/>
        <v>0</v>
      </c>
      <c r="N496" s="16">
        <f t="shared" si="154"/>
        <v>0</v>
      </c>
      <c r="O496" s="16">
        <f t="shared" si="154"/>
        <v>0</v>
      </c>
      <c r="P496" s="16">
        <f t="shared" si="154"/>
        <v>0</v>
      </c>
      <c r="Q496" s="16">
        <f t="shared" si="154"/>
        <v>0</v>
      </c>
      <c r="R496" s="16">
        <f t="shared" si="154"/>
        <v>0</v>
      </c>
      <c r="S496" s="16">
        <f t="shared" si="154"/>
        <v>0</v>
      </c>
      <c r="T496" s="16">
        <f t="shared" si="154"/>
        <v>0</v>
      </c>
      <c r="U496" s="16">
        <f t="shared" si="154"/>
        <v>0</v>
      </c>
      <c r="V496" s="16">
        <f t="shared" si="154"/>
        <v>0</v>
      </c>
      <c r="W496" s="16">
        <f t="shared" si="154"/>
        <v>0</v>
      </c>
      <c r="X496" s="16">
        <f t="shared" si="154"/>
        <v>0</v>
      </c>
      <c r="Y496" s="16">
        <f t="shared" si="154"/>
        <v>0</v>
      </c>
      <c r="Z496" s="16">
        <f t="shared" si="154"/>
        <v>0</v>
      </c>
      <c r="AA496" s="16">
        <f t="shared" si="154"/>
        <v>0</v>
      </c>
      <c r="AB496" s="16">
        <f t="shared" si="154"/>
        <v>0</v>
      </c>
      <c r="AC496" s="16">
        <f t="shared" si="154"/>
        <v>0</v>
      </c>
      <c r="AD496" s="16">
        <f t="shared" si="154"/>
        <v>0</v>
      </c>
      <c r="AE496" s="16">
        <f t="shared" si="154"/>
        <v>0</v>
      </c>
      <c r="AF496" s="16">
        <f t="shared" si="154"/>
        <v>0</v>
      </c>
      <c r="AG496" s="16">
        <f t="shared" si="154"/>
        <v>0</v>
      </c>
      <c r="AH496" s="16">
        <f t="shared" si="154"/>
        <v>0</v>
      </c>
      <c r="AI496" s="16">
        <f t="shared" si="154"/>
        <v>0</v>
      </c>
      <c r="AJ496" s="16">
        <f t="shared" si="154"/>
        <v>0</v>
      </c>
      <c r="AK496" s="16">
        <f t="shared" si="154"/>
        <v>0</v>
      </c>
      <c r="AL496" s="16">
        <f t="shared" si="154"/>
        <v>0</v>
      </c>
      <c r="AM496" s="16">
        <f t="shared" si="154"/>
        <v>0</v>
      </c>
      <c r="AN496" s="16">
        <f t="shared" si="154"/>
        <v>0</v>
      </c>
      <c r="AO496" s="16">
        <f t="shared" si="154"/>
        <v>0</v>
      </c>
      <c r="AP496" s="16">
        <f t="shared" si="154"/>
        <v>0</v>
      </c>
      <c r="AQ496" s="16">
        <f t="shared" si="154"/>
        <v>0</v>
      </c>
      <c r="AR496" s="16">
        <f t="shared" si="154"/>
        <v>0</v>
      </c>
      <c r="AS496" s="16">
        <f t="shared" si="154"/>
        <v>0</v>
      </c>
      <c r="AT496" s="16">
        <f t="shared" si="154"/>
        <v>0</v>
      </c>
      <c r="AU496" s="16">
        <f t="shared" si="154"/>
        <v>0</v>
      </c>
    </row>
    <row r="497" spans="1:47" ht="14.1" customHeight="1" x14ac:dyDescent="0.2">
      <c r="A497" s="31" t="s">
        <v>144</v>
      </c>
      <c r="B497" s="16">
        <f t="shared" si="146"/>
        <v>0</v>
      </c>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row>
    <row r="498" spans="1:47" ht="14.1" customHeight="1" x14ac:dyDescent="0.2">
      <c r="A498" s="31" t="s">
        <v>120</v>
      </c>
      <c r="B498" s="16">
        <f t="shared" si="146"/>
        <v>0</v>
      </c>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row>
    <row r="499" spans="1:47" ht="14.1" customHeight="1" x14ac:dyDescent="0.2">
      <c r="A499" s="27" t="s">
        <v>121</v>
      </c>
      <c r="B499" s="16">
        <f t="shared" si="146"/>
        <v>0</v>
      </c>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row>
    <row r="500" spans="1:47" ht="14.1" customHeight="1" x14ac:dyDescent="0.2">
      <c r="A500" s="27" t="s">
        <v>122</v>
      </c>
      <c r="B500" s="16">
        <f t="shared" si="146"/>
        <v>0</v>
      </c>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row>
    <row r="501" spans="1:47" ht="14.1" customHeight="1" x14ac:dyDescent="0.2">
      <c r="A501" s="12" t="s">
        <v>129</v>
      </c>
      <c r="B501" s="16">
        <f t="shared" si="146"/>
        <v>0</v>
      </c>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row>
    <row r="502" spans="1:47" ht="14.1" customHeight="1" x14ac:dyDescent="0.2">
      <c r="A502" s="14" t="s">
        <v>6</v>
      </c>
      <c r="B502" s="16">
        <f t="shared" si="146"/>
        <v>0</v>
      </c>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row>
    <row r="503" spans="1:47" ht="14.1" customHeight="1" x14ac:dyDescent="0.2">
      <c r="A503" s="12" t="s">
        <v>124</v>
      </c>
      <c r="B503" s="16">
        <f t="shared" si="146"/>
        <v>0</v>
      </c>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row>
    <row r="504" spans="1:47" ht="14.1" customHeight="1" x14ac:dyDescent="0.2">
      <c r="A504" s="12" t="s">
        <v>125</v>
      </c>
      <c r="B504" s="16">
        <f t="shared" si="146"/>
        <v>0</v>
      </c>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row>
    <row r="505" spans="1:47" ht="14.1" customHeight="1" x14ac:dyDescent="0.2">
      <c r="A505" s="12" t="s">
        <v>99</v>
      </c>
      <c r="B505" s="16">
        <f t="shared" si="146"/>
        <v>0</v>
      </c>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row>
    <row r="506" spans="1:47" ht="14.1" customHeight="1" x14ac:dyDescent="0.2">
      <c r="A506" s="14" t="s">
        <v>32</v>
      </c>
      <c r="B506" s="16">
        <f t="shared" si="146"/>
        <v>0</v>
      </c>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row>
    <row r="507" spans="1:47" ht="14.1" customHeight="1" x14ac:dyDescent="0.2">
      <c r="A507" s="14" t="s">
        <v>33</v>
      </c>
      <c r="B507" s="16">
        <f t="shared" si="146"/>
        <v>0</v>
      </c>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row>
    <row r="508" spans="1:47" ht="14.1" customHeight="1" x14ac:dyDescent="0.2">
      <c r="A508" s="14" t="s">
        <v>34</v>
      </c>
      <c r="B508" s="16">
        <f t="shared" si="146"/>
        <v>0</v>
      </c>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row>
    <row r="509" spans="1:47" ht="14.1" customHeight="1" x14ac:dyDescent="0.2">
      <c r="A509" s="14" t="s">
        <v>11</v>
      </c>
      <c r="B509" s="16">
        <f t="shared" si="146"/>
        <v>0</v>
      </c>
      <c r="C509" s="16">
        <f>SUM(C510:C514)</f>
        <v>0</v>
      </c>
      <c r="D509" s="16">
        <f t="shared" ref="D509:AU509" si="155">SUM(D510:D514)</f>
        <v>0</v>
      </c>
      <c r="E509" s="16">
        <f t="shared" si="155"/>
        <v>0</v>
      </c>
      <c r="F509" s="16">
        <f t="shared" si="155"/>
        <v>0</v>
      </c>
      <c r="G509" s="16">
        <f t="shared" si="155"/>
        <v>0</v>
      </c>
      <c r="H509" s="16">
        <f t="shared" si="155"/>
        <v>0</v>
      </c>
      <c r="I509" s="16">
        <f t="shared" si="155"/>
        <v>0</v>
      </c>
      <c r="J509" s="16">
        <f t="shared" si="155"/>
        <v>0</v>
      </c>
      <c r="K509" s="16">
        <f t="shared" si="155"/>
        <v>0</v>
      </c>
      <c r="L509" s="16">
        <f t="shared" si="155"/>
        <v>0</v>
      </c>
      <c r="M509" s="16">
        <f t="shared" si="155"/>
        <v>0</v>
      </c>
      <c r="N509" s="16">
        <f t="shared" si="155"/>
        <v>0</v>
      </c>
      <c r="O509" s="16">
        <f t="shared" si="155"/>
        <v>0</v>
      </c>
      <c r="P509" s="16">
        <f t="shared" si="155"/>
        <v>0</v>
      </c>
      <c r="Q509" s="16">
        <f t="shared" si="155"/>
        <v>0</v>
      </c>
      <c r="R509" s="16">
        <f t="shared" si="155"/>
        <v>0</v>
      </c>
      <c r="S509" s="16">
        <f t="shared" si="155"/>
        <v>0</v>
      </c>
      <c r="T509" s="16">
        <f t="shared" si="155"/>
        <v>0</v>
      </c>
      <c r="U509" s="16">
        <f t="shared" si="155"/>
        <v>0</v>
      </c>
      <c r="V509" s="16">
        <f t="shared" si="155"/>
        <v>0</v>
      </c>
      <c r="W509" s="16">
        <f t="shared" si="155"/>
        <v>0</v>
      </c>
      <c r="X509" s="16">
        <f t="shared" si="155"/>
        <v>0</v>
      </c>
      <c r="Y509" s="16">
        <f t="shared" si="155"/>
        <v>0</v>
      </c>
      <c r="Z509" s="16">
        <f t="shared" si="155"/>
        <v>0</v>
      </c>
      <c r="AA509" s="16">
        <f t="shared" si="155"/>
        <v>0</v>
      </c>
      <c r="AB509" s="16">
        <f t="shared" si="155"/>
        <v>0</v>
      </c>
      <c r="AC509" s="16">
        <f t="shared" si="155"/>
        <v>0</v>
      </c>
      <c r="AD509" s="16">
        <f t="shared" si="155"/>
        <v>0</v>
      </c>
      <c r="AE509" s="16">
        <f t="shared" si="155"/>
        <v>0</v>
      </c>
      <c r="AF509" s="16">
        <f t="shared" si="155"/>
        <v>0</v>
      </c>
      <c r="AG509" s="16">
        <f t="shared" si="155"/>
        <v>0</v>
      </c>
      <c r="AH509" s="16">
        <f t="shared" si="155"/>
        <v>0</v>
      </c>
      <c r="AI509" s="16">
        <f t="shared" si="155"/>
        <v>0</v>
      </c>
      <c r="AJ509" s="16">
        <f t="shared" si="155"/>
        <v>0</v>
      </c>
      <c r="AK509" s="16">
        <f t="shared" si="155"/>
        <v>0</v>
      </c>
      <c r="AL509" s="16">
        <f t="shared" si="155"/>
        <v>0</v>
      </c>
      <c r="AM509" s="16">
        <f t="shared" si="155"/>
        <v>0</v>
      </c>
      <c r="AN509" s="16">
        <f t="shared" si="155"/>
        <v>0</v>
      </c>
      <c r="AO509" s="16">
        <f t="shared" si="155"/>
        <v>0</v>
      </c>
      <c r="AP509" s="16">
        <f t="shared" si="155"/>
        <v>0</v>
      </c>
      <c r="AQ509" s="16">
        <f t="shared" si="155"/>
        <v>0</v>
      </c>
      <c r="AR509" s="16">
        <f t="shared" si="155"/>
        <v>0</v>
      </c>
      <c r="AS509" s="16">
        <f t="shared" si="155"/>
        <v>0</v>
      </c>
      <c r="AT509" s="16">
        <f t="shared" si="155"/>
        <v>0</v>
      </c>
      <c r="AU509" s="16">
        <f t="shared" si="155"/>
        <v>0</v>
      </c>
    </row>
    <row r="510" spans="1:47" ht="14.1" customHeight="1" x14ac:dyDescent="0.2">
      <c r="A510" s="12" t="s">
        <v>38</v>
      </c>
      <c r="B510" s="16">
        <f t="shared" si="146"/>
        <v>0</v>
      </c>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row>
    <row r="511" spans="1:47" ht="14.1" customHeight="1" x14ac:dyDescent="0.2">
      <c r="A511" s="12" t="s">
        <v>39</v>
      </c>
      <c r="B511" s="16">
        <f t="shared" si="146"/>
        <v>0</v>
      </c>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row>
    <row r="512" spans="1:47" ht="14.1" customHeight="1" x14ac:dyDescent="0.2">
      <c r="A512" s="12" t="s">
        <v>40</v>
      </c>
      <c r="B512" s="16">
        <f t="shared" si="146"/>
        <v>0</v>
      </c>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row>
    <row r="513" spans="1:47" ht="14.1" customHeight="1" x14ac:dyDescent="0.2">
      <c r="A513" s="12" t="s">
        <v>41</v>
      </c>
      <c r="B513" s="16">
        <f t="shared" si="146"/>
        <v>0</v>
      </c>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row>
    <row r="514" spans="1:47" ht="14.1" customHeight="1" x14ac:dyDescent="0.2">
      <c r="A514" s="12" t="s">
        <v>42</v>
      </c>
      <c r="B514" s="16">
        <f t="shared" si="146"/>
        <v>0</v>
      </c>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row>
    <row r="515" spans="1:47" ht="14.1" customHeight="1" x14ac:dyDescent="0.2">
      <c r="A515" s="14" t="s">
        <v>7</v>
      </c>
      <c r="B515" s="16">
        <f t="shared" si="146"/>
        <v>0</v>
      </c>
      <c r="C515" s="16">
        <f>+C516+C519</f>
        <v>0</v>
      </c>
      <c r="D515" s="16">
        <f t="shared" ref="D515:AU515" si="156">+D516+D519</f>
        <v>0</v>
      </c>
      <c r="E515" s="16">
        <f t="shared" si="156"/>
        <v>0</v>
      </c>
      <c r="F515" s="16">
        <f t="shared" si="156"/>
        <v>0</v>
      </c>
      <c r="G515" s="16">
        <f t="shared" si="156"/>
        <v>0</v>
      </c>
      <c r="H515" s="16">
        <f t="shared" si="156"/>
        <v>0</v>
      </c>
      <c r="I515" s="16">
        <f t="shared" si="156"/>
        <v>0</v>
      </c>
      <c r="J515" s="16">
        <f t="shared" si="156"/>
        <v>0</v>
      </c>
      <c r="K515" s="16">
        <f t="shared" si="156"/>
        <v>0</v>
      </c>
      <c r="L515" s="16">
        <f t="shared" si="156"/>
        <v>0</v>
      </c>
      <c r="M515" s="16">
        <f t="shared" si="156"/>
        <v>0</v>
      </c>
      <c r="N515" s="16">
        <f t="shared" si="156"/>
        <v>0</v>
      </c>
      <c r="O515" s="16">
        <f t="shared" si="156"/>
        <v>0</v>
      </c>
      <c r="P515" s="16">
        <f t="shared" si="156"/>
        <v>0</v>
      </c>
      <c r="Q515" s="16">
        <f t="shared" si="156"/>
        <v>0</v>
      </c>
      <c r="R515" s="16">
        <f t="shared" si="156"/>
        <v>0</v>
      </c>
      <c r="S515" s="16">
        <f t="shared" si="156"/>
        <v>0</v>
      </c>
      <c r="T515" s="16">
        <f t="shared" si="156"/>
        <v>0</v>
      </c>
      <c r="U515" s="16">
        <f t="shared" si="156"/>
        <v>0</v>
      </c>
      <c r="V515" s="16">
        <f t="shared" si="156"/>
        <v>0</v>
      </c>
      <c r="W515" s="16">
        <f t="shared" si="156"/>
        <v>0</v>
      </c>
      <c r="X515" s="16">
        <f t="shared" si="156"/>
        <v>0</v>
      </c>
      <c r="Y515" s="16">
        <f t="shared" si="156"/>
        <v>0</v>
      </c>
      <c r="Z515" s="16">
        <f t="shared" si="156"/>
        <v>0</v>
      </c>
      <c r="AA515" s="16">
        <f t="shared" si="156"/>
        <v>0</v>
      </c>
      <c r="AB515" s="16">
        <f t="shared" si="156"/>
        <v>0</v>
      </c>
      <c r="AC515" s="16">
        <f t="shared" si="156"/>
        <v>0</v>
      </c>
      <c r="AD515" s="16">
        <f t="shared" si="156"/>
        <v>0</v>
      </c>
      <c r="AE515" s="16">
        <f t="shared" si="156"/>
        <v>0</v>
      </c>
      <c r="AF515" s="16">
        <f t="shared" si="156"/>
        <v>0</v>
      </c>
      <c r="AG515" s="16">
        <f t="shared" si="156"/>
        <v>0</v>
      </c>
      <c r="AH515" s="16">
        <f t="shared" si="156"/>
        <v>0</v>
      </c>
      <c r="AI515" s="16">
        <f t="shared" si="156"/>
        <v>0</v>
      </c>
      <c r="AJ515" s="16">
        <f t="shared" si="156"/>
        <v>0</v>
      </c>
      <c r="AK515" s="16">
        <f t="shared" si="156"/>
        <v>0</v>
      </c>
      <c r="AL515" s="16">
        <f t="shared" si="156"/>
        <v>0</v>
      </c>
      <c r="AM515" s="16">
        <f t="shared" si="156"/>
        <v>0</v>
      </c>
      <c r="AN515" s="16">
        <f t="shared" si="156"/>
        <v>0</v>
      </c>
      <c r="AO515" s="16">
        <f t="shared" si="156"/>
        <v>0</v>
      </c>
      <c r="AP515" s="16">
        <f t="shared" si="156"/>
        <v>0</v>
      </c>
      <c r="AQ515" s="16">
        <f t="shared" si="156"/>
        <v>0</v>
      </c>
      <c r="AR515" s="16">
        <f t="shared" si="156"/>
        <v>0</v>
      </c>
      <c r="AS515" s="16">
        <f t="shared" si="156"/>
        <v>0</v>
      </c>
      <c r="AT515" s="16">
        <f t="shared" si="156"/>
        <v>0</v>
      </c>
      <c r="AU515" s="16">
        <f t="shared" si="156"/>
        <v>0</v>
      </c>
    </row>
    <row r="516" spans="1:47" ht="14.1" customHeight="1" x14ac:dyDescent="0.2">
      <c r="A516" s="26" t="s">
        <v>44</v>
      </c>
      <c r="B516" s="16">
        <f t="shared" si="146"/>
        <v>0</v>
      </c>
      <c r="C516" s="16">
        <f>+C517+C518</f>
        <v>0</v>
      </c>
      <c r="D516" s="16">
        <f t="shared" ref="D516:AU516" si="157">+D517+D518</f>
        <v>0</v>
      </c>
      <c r="E516" s="16">
        <f t="shared" si="157"/>
        <v>0</v>
      </c>
      <c r="F516" s="16">
        <f t="shared" si="157"/>
        <v>0</v>
      </c>
      <c r="G516" s="16">
        <f t="shared" si="157"/>
        <v>0</v>
      </c>
      <c r="H516" s="16">
        <f t="shared" si="157"/>
        <v>0</v>
      </c>
      <c r="I516" s="16">
        <f t="shared" si="157"/>
        <v>0</v>
      </c>
      <c r="J516" s="16">
        <f t="shared" si="157"/>
        <v>0</v>
      </c>
      <c r="K516" s="16">
        <f t="shared" si="157"/>
        <v>0</v>
      </c>
      <c r="L516" s="16">
        <f t="shared" si="157"/>
        <v>0</v>
      </c>
      <c r="M516" s="16">
        <f t="shared" si="157"/>
        <v>0</v>
      </c>
      <c r="N516" s="16">
        <f t="shared" si="157"/>
        <v>0</v>
      </c>
      <c r="O516" s="16">
        <f t="shared" si="157"/>
        <v>0</v>
      </c>
      <c r="P516" s="16">
        <f t="shared" si="157"/>
        <v>0</v>
      </c>
      <c r="Q516" s="16">
        <f t="shared" si="157"/>
        <v>0</v>
      </c>
      <c r="R516" s="16">
        <f t="shared" si="157"/>
        <v>0</v>
      </c>
      <c r="S516" s="16">
        <f t="shared" si="157"/>
        <v>0</v>
      </c>
      <c r="T516" s="16">
        <f t="shared" si="157"/>
        <v>0</v>
      </c>
      <c r="U516" s="16">
        <f t="shared" si="157"/>
        <v>0</v>
      </c>
      <c r="V516" s="16">
        <f t="shared" si="157"/>
        <v>0</v>
      </c>
      <c r="W516" s="16">
        <f t="shared" si="157"/>
        <v>0</v>
      </c>
      <c r="X516" s="16">
        <f t="shared" si="157"/>
        <v>0</v>
      </c>
      <c r="Y516" s="16">
        <f t="shared" si="157"/>
        <v>0</v>
      </c>
      <c r="Z516" s="16">
        <f t="shared" si="157"/>
        <v>0</v>
      </c>
      <c r="AA516" s="16">
        <f t="shared" si="157"/>
        <v>0</v>
      </c>
      <c r="AB516" s="16">
        <f t="shared" si="157"/>
        <v>0</v>
      </c>
      <c r="AC516" s="16">
        <f t="shared" si="157"/>
        <v>0</v>
      </c>
      <c r="AD516" s="16">
        <f t="shared" si="157"/>
        <v>0</v>
      </c>
      <c r="AE516" s="16">
        <f t="shared" si="157"/>
        <v>0</v>
      </c>
      <c r="AF516" s="16">
        <f t="shared" si="157"/>
        <v>0</v>
      </c>
      <c r="AG516" s="16">
        <f t="shared" si="157"/>
        <v>0</v>
      </c>
      <c r="AH516" s="16">
        <f t="shared" si="157"/>
        <v>0</v>
      </c>
      <c r="AI516" s="16">
        <f t="shared" si="157"/>
        <v>0</v>
      </c>
      <c r="AJ516" s="16">
        <f t="shared" si="157"/>
        <v>0</v>
      </c>
      <c r="AK516" s="16">
        <f t="shared" si="157"/>
        <v>0</v>
      </c>
      <c r="AL516" s="16">
        <f t="shared" si="157"/>
        <v>0</v>
      </c>
      <c r="AM516" s="16">
        <f t="shared" si="157"/>
        <v>0</v>
      </c>
      <c r="AN516" s="16">
        <f t="shared" si="157"/>
        <v>0</v>
      </c>
      <c r="AO516" s="16">
        <f t="shared" si="157"/>
        <v>0</v>
      </c>
      <c r="AP516" s="16">
        <f t="shared" si="157"/>
        <v>0</v>
      </c>
      <c r="AQ516" s="16">
        <f t="shared" si="157"/>
        <v>0</v>
      </c>
      <c r="AR516" s="16">
        <f t="shared" si="157"/>
        <v>0</v>
      </c>
      <c r="AS516" s="16">
        <f t="shared" si="157"/>
        <v>0</v>
      </c>
      <c r="AT516" s="16">
        <f t="shared" si="157"/>
        <v>0</v>
      </c>
      <c r="AU516" s="16">
        <f t="shared" si="157"/>
        <v>0</v>
      </c>
    </row>
    <row r="517" spans="1:47" ht="14.1" customHeight="1" x14ac:dyDescent="0.2">
      <c r="A517" s="27" t="s">
        <v>36</v>
      </c>
      <c r="B517" s="16">
        <f t="shared" si="146"/>
        <v>0</v>
      </c>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row>
    <row r="518" spans="1:47" ht="14.1" customHeight="1" x14ac:dyDescent="0.2">
      <c r="A518" s="27" t="s">
        <v>37</v>
      </c>
      <c r="B518" s="16">
        <f t="shared" si="146"/>
        <v>0</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row>
    <row r="519" spans="1:47" ht="14.1" customHeight="1" x14ac:dyDescent="0.2">
      <c r="A519" s="26" t="s">
        <v>244</v>
      </c>
      <c r="B519" s="16">
        <f t="shared" si="146"/>
        <v>0</v>
      </c>
      <c r="C519" s="16">
        <f>+C520+C521+C522</f>
        <v>0</v>
      </c>
      <c r="D519" s="16">
        <f t="shared" ref="D519:AU519" si="158">+D520+D521+D522</f>
        <v>0</v>
      </c>
      <c r="E519" s="16">
        <f t="shared" si="158"/>
        <v>0</v>
      </c>
      <c r="F519" s="16">
        <f t="shared" si="158"/>
        <v>0</v>
      </c>
      <c r="G519" s="16">
        <f t="shared" si="158"/>
        <v>0</v>
      </c>
      <c r="H519" s="16">
        <f t="shared" si="158"/>
        <v>0</v>
      </c>
      <c r="I519" s="16">
        <f t="shared" si="158"/>
        <v>0</v>
      </c>
      <c r="J519" s="16">
        <f t="shared" si="158"/>
        <v>0</v>
      </c>
      <c r="K519" s="16">
        <f t="shared" si="158"/>
        <v>0</v>
      </c>
      <c r="L519" s="16">
        <f t="shared" si="158"/>
        <v>0</v>
      </c>
      <c r="M519" s="16">
        <f t="shared" si="158"/>
        <v>0</v>
      </c>
      <c r="N519" s="16">
        <f t="shared" si="158"/>
        <v>0</v>
      </c>
      <c r="O519" s="16">
        <f t="shared" si="158"/>
        <v>0</v>
      </c>
      <c r="P519" s="16">
        <f t="shared" si="158"/>
        <v>0</v>
      </c>
      <c r="Q519" s="16">
        <f t="shared" si="158"/>
        <v>0</v>
      </c>
      <c r="R519" s="16">
        <f t="shared" si="158"/>
        <v>0</v>
      </c>
      <c r="S519" s="16">
        <f t="shared" si="158"/>
        <v>0</v>
      </c>
      <c r="T519" s="16">
        <f t="shared" si="158"/>
        <v>0</v>
      </c>
      <c r="U519" s="16">
        <f t="shared" si="158"/>
        <v>0</v>
      </c>
      <c r="V519" s="16">
        <f t="shared" si="158"/>
        <v>0</v>
      </c>
      <c r="W519" s="16">
        <f t="shared" si="158"/>
        <v>0</v>
      </c>
      <c r="X519" s="16">
        <f t="shared" si="158"/>
        <v>0</v>
      </c>
      <c r="Y519" s="16">
        <f t="shared" si="158"/>
        <v>0</v>
      </c>
      <c r="Z519" s="16">
        <f t="shared" si="158"/>
        <v>0</v>
      </c>
      <c r="AA519" s="16">
        <f t="shared" si="158"/>
        <v>0</v>
      </c>
      <c r="AB519" s="16">
        <f t="shared" si="158"/>
        <v>0</v>
      </c>
      <c r="AC519" s="16">
        <f t="shared" si="158"/>
        <v>0</v>
      </c>
      <c r="AD519" s="16">
        <f t="shared" si="158"/>
        <v>0</v>
      </c>
      <c r="AE519" s="16">
        <f t="shared" si="158"/>
        <v>0</v>
      </c>
      <c r="AF519" s="16">
        <f t="shared" si="158"/>
        <v>0</v>
      </c>
      <c r="AG519" s="16">
        <f t="shared" si="158"/>
        <v>0</v>
      </c>
      <c r="AH519" s="16">
        <f t="shared" si="158"/>
        <v>0</v>
      </c>
      <c r="AI519" s="16">
        <f t="shared" si="158"/>
        <v>0</v>
      </c>
      <c r="AJ519" s="16">
        <f t="shared" si="158"/>
        <v>0</v>
      </c>
      <c r="AK519" s="16">
        <f t="shared" si="158"/>
        <v>0</v>
      </c>
      <c r="AL519" s="16">
        <f t="shared" si="158"/>
        <v>0</v>
      </c>
      <c r="AM519" s="16">
        <f t="shared" si="158"/>
        <v>0</v>
      </c>
      <c r="AN519" s="16">
        <f t="shared" si="158"/>
        <v>0</v>
      </c>
      <c r="AO519" s="16">
        <f t="shared" si="158"/>
        <v>0</v>
      </c>
      <c r="AP519" s="16">
        <f t="shared" si="158"/>
        <v>0</v>
      </c>
      <c r="AQ519" s="16">
        <f t="shared" si="158"/>
        <v>0</v>
      </c>
      <c r="AR519" s="16">
        <f t="shared" si="158"/>
        <v>0</v>
      </c>
      <c r="AS519" s="16">
        <f t="shared" si="158"/>
        <v>0</v>
      </c>
      <c r="AT519" s="16">
        <f t="shared" si="158"/>
        <v>0</v>
      </c>
      <c r="AU519" s="16">
        <f t="shared" si="158"/>
        <v>0</v>
      </c>
    </row>
    <row r="520" spans="1:47" ht="14.1" customHeight="1" x14ac:dyDescent="0.2">
      <c r="A520" s="27" t="s">
        <v>20</v>
      </c>
      <c r="B520" s="16">
        <f t="shared" si="146"/>
        <v>0</v>
      </c>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row>
    <row r="521" spans="1:47" ht="14.1" customHeight="1" x14ac:dyDescent="0.2">
      <c r="A521" s="27" t="s">
        <v>245</v>
      </c>
      <c r="B521" s="16">
        <f t="shared" si="146"/>
        <v>0</v>
      </c>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row>
    <row r="522" spans="1:47" ht="14.1" customHeight="1" x14ac:dyDescent="0.2">
      <c r="A522" s="27" t="s">
        <v>21</v>
      </c>
      <c r="B522" s="16">
        <f t="shared" si="146"/>
        <v>0</v>
      </c>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row>
    <row r="523" spans="1:47" ht="14.1" customHeight="1" x14ac:dyDescent="0.2">
      <c r="A523" s="5" t="s">
        <v>130</v>
      </c>
      <c r="B523" s="16">
        <f t="shared" si="146"/>
        <v>0</v>
      </c>
      <c r="C523" s="16">
        <f>+SUM(C524:C531)</f>
        <v>0</v>
      </c>
      <c r="D523" s="16">
        <f t="shared" ref="D523:AU523" si="159">+SUM(D524:D531)</f>
        <v>0</v>
      </c>
      <c r="E523" s="16">
        <f t="shared" si="159"/>
        <v>0</v>
      </c>
      <c r="F523" s="16">
        <f t="shared" si="159"/>
        <v>0</v>
      </c>
      <c r="G523" s="16">
        <f t="shared" si="159"/>
        <v>0</v>
      </c>
      <c r="H523" s="16">
        <f t="shared" si="159"/>
        <v>0</v>
      </c>
      <c r="I523" s="16">
        <f t="shared" si="159"/>
        <v>0</v>
      </c>
      <c r="J523" s="16">
        <f t="shared" si="159"/>
        <v>0</v>
      </c>
      <c r="K523" s="16">
        <f t="shared" si="159"/>
        <v>0</v>
      </c>
      <c r="L523" s="16">
        <f t="shared" si="159"/>
        <v>0</v>
      </c>
      <c r="M523" s="16">
        <f t="shared" si="159"/>
        <v>0</v>
      </c>
      <c r="N523" s="16">
        <f t="shared" si="159"/>
        <v>0</v>
      </c>
      <c r="O523" s="16">
        <f t="shared" si="159"/>
        <v>0</v>
      </c>
      <c r="P523" s="16">
        <f t="shared" si="159"/>
        <v>0</v>
      </c>
      <c r="Q523" s="16">
        <f t="shared" si="159"/>
        <v>0</v>
      </c>
      <c r="R523" s="16">
        <f t="shared" si="159"/>
        <v>0</v>
      </c>
      <c r="S523" s="16">
        <f t="shared" si="159"/>
        <v>0</v>
      </c>
      <c r="T523" s="16">
        <f t="shared" si="159"/>
        <v>0</v>
      </c>
      <c r="U523" s="16">
        <f t="shared" si="159"/>
        <v>0</v>
      </c>
      <c r="V523" s="16">
        <f t="shared" si="159"/>
        <v>0</v>
      </c>
      <c r="W523" s="16">
        <f t="shared" si="159"/>
        <v>0</v>
      </c>
      <c r="X523" s="16">
        <f t="shared" si="159"/>
        <v>0</v>
      </c>
      <c r="Y523" s="16">
        <f t="shared" si="159"/>
        <v>0</v>
      </c>
      <c r="Z523" s="16">
        <f t="shared" si="159"/>
        <v>0</v>
      </c>
      <c r="AA523" s="16">
        <f t="shared" si="159"/>
        <v>0</v>
      </c>
      <c r="AB523" s="16">
        <f t="shared" si="159"/>
        <v>0</v>
      </c>
      <c r="AC523" s="16">
        <f t="shared" si="159"/>
        <v>0</v>
      </c>
      <c r="AD523" s="16">
        <f t="shared" si="159"/>
        <v>0</v>
      </c>
      <c r="AE523" s="16">
        <f t="shared" si="159"/>
        <v>0</v>
      </c>
      <c r="AF523" s="16">
        <f t="shared" si="159"/>
        <v>0</v>
      </c>
      <c r="AG523" s="16">
        <f t="shared" si="159"/>
        <v>0</v>
      </c>
      <c r="AH523" s="16">
        <f t="shared" si="159"/>
        <v>0</v>
      </c>
      <c r="AI523" s="16">
        <f t="shared" si="159"/>
        <v>0</v>
      </c>
      <c r="AJ523" s="16">
        <f t="shared" si="159"/>
        <v>0</v>
      </c>
      <c r="AK523" s="16">
        <f t="shared" si="159"/>
        <v>0</v>
      </c>
      <c r="AL523" s="16">
        <f t="shared" si="159"/>
        <v>0</v>
      </c>
      <c r="AM523" s="16">
        <f t="shared" si="159"/>
        <v>0</v>
      </c>
      <c r="AN523" s="16">
        <f t="shared" si="159"/>
        <v>0</v>
      </c>
      <c r="AO523" s="16">
        <f t="shared" si="159"/>
        <v>0</v>
      </c>
      <c r="AP523" s="16">
        <f t="shared" si="159"/>
        <v>0</v>
      </c>
      <c r="AQ523" s="16">
        <f t="shared" si="159"/>
        <v>0</v>
      </c>
      <c r="AR523" s="16">
        <f t="shared" si="159"/>
        <v>0</v>
      </c>
      <c r="AS523" s="16">
        <f t="shared" si="159"/>
        <v>0</v>
      </c>
      <c r="AT523" s="16">
        <f t="shared" si="159"/>
        <v>0</v>
      </c>
      <c r="AU523" s="16">
        <f t="shared" si="159"/>
        <v>0</v>
      </c>
    </row>
    <row r="524" spans="1:47" ht="14.1" customHeight="1" x14ac:dyDescent="0.2">
      <c r="A524" s="6" t="s">
        <v>131</v>
      </c>
      <c r="B524" s="16">
        <f t="shared" si="146"/>
        <v>0</v>
      </c>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row>
    <row r="525" spans="1:47" ht="14.1" customHeight="1" x14ac:dyDescent="0.2">
      <c r="A525" s="6" t="s">
        <v>132</v>
      </c>
      <c r="B525" s="16">
        <f t="shared" si="146"/>
        <v>0</v>
      </c>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row>
    <row r="526" spans="1:47" ht="14.1" customHeight="1" x14ac:dyDescent="0.2">
      <c r="A526" s="6" t="s">
        <v>133</v>
      </c>
      <c r="B526" s="16">
        <f t="shared" si="146"/>
        <v>0</v>
      </c>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row>
    <row r="527" spans="1:47" ht="14.1" customHeight="1" x14ac:dyDescent="0.2">
      <c r="A527" s="6" t="s">
        <v>134</v>
      </c>
      <c r="B527" s="16">
        <f t="shared" si="146"/>
        <v>0</v>
      </c>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row>
    <row r="528" spans="1:47" ht="14.1" customHeight="1" x14ac:dyDescent="0.2">
      <c r="A528" s="6" t="s">
        <v>135</v>
      </c>
      <c r="B528" s="16">
        <f t="shared" si="146"/>
        <v>0</v>
      </c>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row>
    <row r="529" spans="1:47" ht="14.1" customHeight="1" x14ac:dyDescent="0.2">
      <c r="A529" s="6" t="s">
        <v>136</v>
      </c>
      <c r="B529" s="16">
        <f t="shared" si="146"/>
        <v>0</v>
      </c>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row>
    <row r="530" spans="1:47" ht="14.1" customHeight="1" x14ac:dyDescent="0.2">
      <c r="A530" s="6" t="s">
        <v>137</v>
      </c>
      <c r="B530" s="16">
        <f t="shared" si="146"/>
        <v>0</v>
      </c>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row>
    <row r="531" spans="1:47" ht="14.1" customHeight="1" x14ac:dyDescent="0.2">
      <c r="A531" s="6" t="s">
        <v>138</v>
      </c>
      <c r="B531" s="16">
        <f>SUM(C531:AU531)</f>
        <v>0</v>
      </c>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row>
    <row r="532" spans="1:47" ht="14.1" customHeight="1" x14ac:dyDescent="0.2">
      <c r="A532" s="7" t="s">
        <v>27</v>
      </c>
      <c r="B532" s="16">
        <f>SUM(C532:AU532)</f>
        <v>0</v>
      </c>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row>
    <row r="533" spans="1:47" ht="14.1" customHeight="1" x14ac:dyDescent="0.2">
      <c r="A533" s="4" t="s">
        <v>22</v>
      </c>
      <c r="B533" s="16">
        <f>SUM(C533:AU533)</f>
        <v>0</v>
      </c>
      <c r="C533" s="16">
        <f t="shared" ref="C533:AU533" si="160">+C452+C481+C532</f>
        <v>0</v>
      </c>
      <c r="D533" s="16">
        <f t="shared" si="160"/>
        <v>0</v>
      </c>
      <c r="E533" s="16">
        <f t="shared" si="160"/>
        <v>0</v>
      </c>
      <c r="F533" s="16">
        <f t="shared" si="160"/>
        <v>0</v>
      </c>
      <c r="G533" s="16">
        <f t="shared" si="160"/>
        <v>0</v>
      </c>
      <c r="H533" s="16">
        <f t="shared" si="160"/>
        <v>0</v>
      </c>
      <c r="I533" s="16">
        <f t="shared" si="160"/>
        <v>0</v>
      </c>
      <c r="J533" s="16">
        <f t="shared" si="160"/>
        <v>0</v>
      </c>
      <c r="K533" s="16">
        <f t="shared" si="160"/>
        <v>0</v>
      </c>
      <c r="L533" s="16">
        <f t="shared" si="160"/>
        <v>0</v>
      </c>
      <c r="M533" s="16">
        <f t="shared" si="160"/>
        <v>0</v>
      </c>
      <c r="N533" s="16">
        <f t="shared" si="160"/>
        <v>0</v>
      </c>
      <c r="O533" s="16">
        <f t="shared" si="160"/>
        <v>0</v>
      </c>
      <c r="P533" s="16">
        <f t="shared" si="160"/>
        <v>0</v>
      </c>
      <c r="Q533" s="16">
        <f t="shared" si="160"/>
        <v>0</v>
      </c>
      <c r="R533" s="16">
        <f t="shared" si="160"/>
        <v>0</v>
      </c>
      <c r="S533" s="16">
        <f t="shared" si="160"/>
        <v>0</v>
      </c>
      <c r="T533" s="16">
        <f t="shared" si="160"/>
        <v>0</v>
      </c>
      <c r="U533" s="16">
        <f t="shared" si="160"/>
        <v>0</v>
      </c>
      <c r="V533" s="16">
        <f t="shared" si="160"/>
        <v>0</v>
      </c>
      <c r="W533" s="16">
        <f t="shared" si="160"/>
        <v>0</v>
      </c>
      <c r="X533" s="16">
        <f t="shared" si="160"/>
        <v>0</v>
      </c>
      <c r="Y533" s="16">
        <f t="shared" si="160"/>
        <v>0</v>
      </c>
      <c r="Z533" s="16">
        <f t="shared" si="160"/>
        <v>0</v>
      </c>
      <c r="AA533" s="16">
        <f t="shared" si="160"/>
        <v>0</v>
      </c>
      <c r="AB533" s="16">
        <f t="shared" si="160"/>
        <v>0</v>
      </c>
      <c r="AC533" s="16">
        <f t="shared" si="160"/>
        <v>0</v>
      </c>
      <c r="AD533" s="16">
        <f t="shared" si="160"/>
        <v>0</v>
      </c>
      <c r="AE533" s="16">
        <f t="shared" si="160"/>
        <v>0</v>
      </c>
      <c r="AF533" s="16">
        <f t="shared" si="160"/>
        <v>0</v>
      </c>
      <c r="AG533" s="16">
        <f t="shared" si="160"/>
        <v>0</v>
      </c>
      <c r="AH533" s="16">
        <f t="shared" si="160"/>
        <v>0</v>
      </c>
      <c r="AI533" s="16">
        <f t="shared" si="160"/>
        <v>0</v>
      </c>
      <c r="AJ533" s="16">
        <f t="shared" si="160"/>
        <v>0</v>
      </c>
      <c r="AK533" s="16">
        <f t="shared" si="160"/>
        <v>0</v>
      </c>
      <c r="AL533" s="16">
        <f t="shared" si="160"/>
        <v>0</v>
      </c>
      <c r="AM533" s="16">
        <f t="shared" si="160"/>
        <v>0</v>
      </c>
      <c r="AN533" s="16">
        <f t="shared" si="160"/>
        <v>0</v>
      </c>
      <c r="AO533" s="16">
        <f t="shared" si="160"/>
        <v>0</v>
      </c>
      <c r="AP533" s="16">
        <f t="shared" si="160"/>
        <v>0</v>
      </c>
      <c r="AQ533" s="16">
        <f t="shared" si="160"/>
        <v>0</v>
      </c>
      <c r="AR533" s="16">
        <f t="shared" si="160"/>
        <v>0</v>
      </c>
      <c r="AS533" s="16">
        <f t="shared" si="160"/>
        <v>0</v>
      </c>
      <c r="AT533" s="16">
        <f t="shared" si="160"/>
        <v>0</v>
      </c>
      <c r="AU533" s="16">
        <f t="shared" si="160"/>
        <v>0</v>
      </c>
    </row>
    <row r="534" spans="1:47" hidden="1" x14ac:dyDescent="0.2">
      <c r="B534" s="49">
        <f t="shared" ref="B534:AU534" si="161">+IF(B500&lt;SUM(B501:B503),1,0)</f>
        <v>0</v>
      </c>
      <c r="C534" s="49">
        <f t="shared" si="161"/>
        <v>0</v>
      </c>
      <c r="D534" s="49">
        <f t="shared" si="161"/>
        <v>0</v>
      </c>
      <c r="E534" s="49">
        <f t="shared" si="161"/>
        <v>0</v>
      </c>
      <c r="F534" s="49">
        <f t="shared" si="161"/>
        <v>0</v>
      </c>
      <c r="G534" s="49">
        <f t="shared" si="161"/>
        <v>0</v>
      </c>
      <c r="H534" s="49">
        <f t="shared" si="161"/>
        <v>0</v>
      </c>
      <c r="I534" s="49">
        <f t="shared" si="161"/>
        <v>0</v>
      </c>
      <c r="J534" s="49">
        <f t="shared" si="161"/>
        <v>0</v>
      </c>
      <c r="K534" s="49">
        <f t="shared" si="161"/>
        <v>0</v>
      </c>
      <c r="L534" s="49">
        <f t="shared" si="161"/>
        <v>0</v>
      </c>
      <c r="M534" s="49">
        <f t="shared" si="161"/>
        <v>0</v>
      </c>
      <c r="N534" s="49">
        <f t="shared" si="161"/>
        <v>0</v>
      </c>
      <c r="O534" s="49">
        <f t="shared" si="161"/>
        <v>0</v>
      </c>
      <c r="P534" s="49">
        <f t="shared" si="161"/>
        <v>0</v>
      </c>
      <c r="Q534" s="49">
        <f t="shared" si="161"/>
        <v>0</v>
      </c>
      <c r="R534" s="49">
        <f t="shared" si="161"/>
        <v>0</v>
      </c>
      <c r="S534" s="49">
        <f t="shared" si="161"/>
        <v>0</v>
      </c>
      <c r="T534" s="49">
        <f t="shared" si="161"/>
        <v>0</v>
      </c>
      <c r="U534" s="49">
        <f t="shared" si="161"/>
        <v>0</v>
      </c>
      <c r="V534" s="49">
        <f t="shared" si="161"/>
        <v>0</v>
      </c>
      <c r="W534" s="49">
        <f t="shared" si="161"/>
        <v>0</v>
      </c>
      <c r="X534" s="49">
        <f t="shared" si="161"/>
        <v>0</v>
      </c>
      <c r="Y534" s="49">
        <f t="shared" si="161"/>
        <v>0</v>
      </c>
      <c r="Z534" s="49">
        <f t="shared" si="161"/>
        <v>0</v>
      </c>
      <c r="AA534" s="49">
        <f t="shared" si="161"/>
        <v>0</v>
      </c>
      <c r="AB534" s="49">
        <f t="shared" si="161"/>
        <v>0</v>
      </c>
      <c r="AC534" s="49">
        <f t="shared" si="161"/>
        <v>0</v>
      </c>
      <c r="AD534" s="49">
        <f t="shared" si="161"/>
        <v>0</v>
      </c>
      <c r="AE534" s="49">
        <f t="shared" si="161"/>
        <v>0</v>
      </c>
      <c r="AF534" s="49">
        <f t="shared" si="161"/>
        <v>0</v>
      </c>
      <c r="AG534" s="49">
        <f t="shared" si="161"/>
        <v>0</v>
      </c>
      <c r="AH534" s="49">
        <f t="shared" si="161"/>
        <v>0</v>
      </c>
      <c r="AI534" s="49">
        <f t="shared" si="161"/>
        <v>0</v>
      </c>
      <c r="AJ534" s="49">
        <f t="shared" si="161"/>
        <v>0</v>
      </c>
      <c r="AK534" s="49">
        <f t="shared" si="161"/>
        <v>0</v>
      </c>
      <c r="AL534" s="49">
        <f t="shared" si="161"/>
        <v>0</v>
      </c>
      <c r="AM534" s="49">
        <f t="shared" si="161"/>
        <v>0</v>
      </c>
      <c r="AN534" s="49">
        <f t="shared" si="161"/>
        <v>0</v>
      </c>
      <c r="AO534" s="49">
        <f t="shared" si="161"/>
        <v>0</v>
      </c>
      <c r="AP534" s="49">
        <f t="shared" si="161"/>
        <v>0</v>
      </c>
      <c r="AQ534" s="49">
        <f t="shared" si="161"/>
        <v>0</v>
      </c>
      <c r="AR534" s="49">
        <f t="shared" si="161"/>
        <v>0</v>
      </c>
      <c r="AS534" s="49">
        <f t="shared" si="161"/>
        <v>0</v>
      </c>
      <c r="AT534" s="49">
        <f t="shared" si="161"/>
        <v>0</v>
      </c>
      <c r="AU534" s="49">
        <f t="shared" si="161"/>
        <v>0</v>
      </c>
    </row>
    <row r="537" spans="1:47" s="13" customFormat="1" ht="14.1" customHeight="1" x14ac:dyDescent="0.2">
      <c r="A537" s="154" t="s">
        <v>345</v>
      </c>
      <c r="B537" s="139" t="s">
        <v>35</v>
      </c>
      <c r="C537" s="140"/>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1"/>
    </row>
    <row r="538" spans="1:47" s="13" customFormat="1" ht="14.1" customHeight="1" x14ac:dyDescent="0.2">
      <c r="A538" s="155"/>
      <c r="B538" s="142" t="s">
        <v>22</v>
      </c>
      <c r="C538" s="139" t="s">
        <v>45</v>
      </c>
      <c r="D538" s="140"/>
      <c r="E538" s="140"/>
      <c r="F538" s="140"/>
      <c r="G538" s="141"/>
      <c r="H538" s="146" t="s">
        <v>51</v>
      </c>
      <c r="I538" s="146"/>
      <c r="J538" s="146"/>
      <c r="K538" s="146"/>
      <c r="L538" s="146"/>
      <c r="M538" s="144" t="s">
        <v>101</v>
      </c>
      <c r="N538" s="145"/>
      <c r="O538" s="145"/>
      <c r="P538" s="145"/>
      <c r="Q538" s="145"/>
      <c r="R538" s="145"/>
      <c r="S538" s="145"/>
      <c r="T538" s="145"/>
      <c r="U538" s="145"/>
      <c r="V538" s="145"/>
      <c r="W538" s="145"/>
      <c r="X538" s="145"/>
      <c r="Y538" s="145"/>
      <c r="Z538" s="145"/>
      <c r="AA538" s="145"/>
      <c r="AB538" s="145"/>
      <c r="AC538" s="145"/>
      <c r="AD538" s="151"/>
      <c r="AE538" s="139" t="s">
        <v>23</v>
      </c>
      <c r="AF538" s="140"/>
      <c r="AG538" s="140"/>
      <c r="AH538" s="140"/>
      <c r="AI538" s="140"/>
      <c r="AJ538" s="141"/>
      <c r="AK538" s="139" t="s">
        <v>29</v>
      </c>
      <c r="AL538" s="140"/>
      <c r="AM538" s="140"/>
      <c r="AN538" s="140"/>
      <c r="AO538" s="140"/>
      <c r="AP538" s="140"/>
      <c r="AQ538" s="140"/>
      <c r="AR538" s="140"/>
      <c r="AS538" s="140"/>
      <c r="AT538" s="140"/>
      <c r="AU538" s="141"/>
    </row>
    <row r="539" spans="1:47" s="13" customFormat="1" ht="39.950000000000003" customHeight="1" x14ac:dyDescent="0.2">
      <c r="A539" s="155"/>
      <c r="B539" s="148"/>
      <c r="C539" s="146" t="s">
        <v>24</v>
      </c>
      <c r="D539" s="147" t="s">
        <v>46</v>
      </c>
      <c r="E539" s="147"/>
      <c r="F539" s="147"/>
      <c r="G539" s="146" t="s">
        <v>50</v>
      </c>
      <c r="H539" s="146" t="s">
        <v>52</v>
      </c>
      <c r="I539" s="146"/>
      <c r="J539" s="146"/>
      <c r="K539" s="146" t="s">
        <v>56</v>
      </c>
      <c r="L539" s="146"/>
      <c r="M539" s="139" t="s">
        <v>142</v>
      </c>
      <c r="N539" s="140"/>
      <c r="O539" s="141"/>
      <c r="P539" s="147" t="s">
        <v>83</v>
      </c>
      <c r="Q539" s="146"/>
      <c r="R539" s="146"/>
      <c r="S539" s="146"/>
      <c r="T539" s="146"/>
      <c r="U539" s="146"/>
      <c r="V539" s="146"/>
      <c r="W539" s="146"/>
      <c r="X539" s="146"/>
      <c r="Y539" s="146"/>
      <c r="Z539" s="146"/>
      <c r="AA539" s="146"/>
      <c r="AB539" s="147" t="s">
        <v>141</v>
      </c>
      <c r="AC539" s="147"/>
      <c r="AD539" s="146" t="s">
        <v>26</v>
      </c>
      <c r="AE539" s="142" t="s">
        <v>68</v>
      </c>
      <c r="AF539" s="142" t="s">
        <v>69</v>
      </c>
      <c r="AG539" s="142" t="s">
        <v>70</v>
      </c>
      <c r="AH539" s="142" t="s">
        <v>71</v>
      </c>
      <c r="AI539" s="142" t="s">
        <v>72</v>
      </c>
      <c r="AJ539" s="142" t="s">
        <v>73</v>
      </c>
      <c r="AK539" s="142" t="s">
        <v>28</v>
      </c>
      <c r="AL539" s="147" t="s">
        <v>92</v>
      </c>
      <c r="AM539" s="147"/>
      <c r="AN539" s="147"/>
      <c r="AO539" s="147"/>
      <c r="AP539" s="147"/>
      <c r="AQ539" s="147"/>
      <c r="AR539" s="147"/>
      <c r="AS539" s="146" t="s">
        <v>79</v>
      </c>
      <c r="AT539" s="146"/>
      <c r="AU539" s="142" t="s">
        <v>78</v>
      </c>
    </row>
    <row r="540" spans="1:47" s="13" customFormat="1" ht="45" x14ac:dyDescent="0.2">
      <c r="A540" s="155"/>
      <c r="B540" s="143"/>
      <c r="C540" s="146"/>
      <c r="D540" s="19" t="s">
        <v>47</v>
      </c>
      <c r="E540" s="19" t="s">
        <v>48</v>
      </c>
      <c r="F540" s="19" t="s">
        <v>49</v>
      </c>
      <c r="G540" s="146"/>
      <c r="H540" s="19" t="s">
        <v>53</v>
      </c>
      <c r="I540" s="19" t="s">
        <v>54</v>
      </c>
      <c r="J540" s="19" t="s">
        <v>55</v>
      </c>
      <c r="K540" s="19" t="s">
        <v>57</v>
      </c>
      <c r="L540" s="19" t="s">
        <v>58</v>
      </c>
      <c r="M540" s="19" t="s">
        <v>53</v>
      </c>
      <c r="N540" s="19" t="s">
        <v>54</v>
      </c>
      <c r="O540" s="19" t="s">
        <v>143</v>
      </c>
      <c r="P540" s="20" t="s">
        <v>82</v>
      </c>
      <c r="Q540" s="20" t="s">
        <v>98</v>
      </c>
      <c r="R540" s="19" t="s">
        <v>59</v>
      </c>
      <c r="S540" s="19" t="s">
        <v>60</v>
      </c>
      <c r="T540" s="19" t="s">
        <v>61</v>
      </c>
      <c r="U540" s="19" t="s">
        <v>62</v>
      </c>
      <c r="V540" s="19" t="s">
        <v>63</v>
      </c>
      <c r="W540" s="20" t="s">
        <v>97</v>
      </c>
      <c r="X540" s="20" t="s">
        <v>96</v>
      </c>
      <c r="Y540" s="19" t="s">
        <v>64</v>
      </c>
      <c r="Z540" s="19" t="s">
        <v>65</v>
      </c>
      <c r="AA540" s="19" t="s">
        <v>66</v>
      </c>
      <c r="AB540" s="19" t="s">
        <v>67</v>
      </c>
      <c r="AC540" s="19" t="s">
        <v>35</v>
      </c>
      <c r="AD540" s="146"/>
      <c r="AE540" s="143"/>
      <c r="AF540" s="143"/>
      <c r="AG540" s="143"/>
      <c r="AH540" s="143"/>
      <c r="AI540" s="143"/>
      <c r="AJ540" s="143"/>
      <c r="AK540" s="143"/>
      <c r="AL540" s="19" t="s">
        <v>74</v>
      </c>
      <c r="AM540" s="20" t="s">
        <v>95</v>
      </c>
      <c r="AN540" s="20" t="s">
        <v>94</v>
      </c>
      <c r="AO540" s="20" t="s">
        <v>93</v>
      </c>
      <c r="AP540" s="19" t="s">
        <v>75</v>
      </c>
      <c r="AQ540" s="19" t="s">
        <v>76</v>
      </c>
      <c r="AR540" s="19" t="s">
        <v>77</v>
      </c>
      <c r="AS540" s="19" t="s">
        <v>80</v>
      </c>
      <c r="AT540" s="19" t="s">
        <v>81</v>
      </c>
      <c r="AU540" s="143"/>
    </row>
    <row r="541" spans="1:47" s="49" customFormat="1" ht="14.1" customHeight="1" x14ac:dyDescent="0.2">
      <c r="A541" s="15" t="s">
        <v>249</v>
      </c>
      <c r="B541" s="16">
        <f t="shared" ref="B541:B569" si="162">SUM(C541:AU541)</f>
        <v>0</v>
      </c>
      <c r="C541" s="16">
        <f>+C542+C559</f>
        <v>0</v>
      </c>
      <c r="D541" s="16">
        <f t="shared" ref="D541:AU541" si="163">+D542+D559</f>
        <v>0</v>
      </c>
      <c r="E541" s="16">
        <f t="shared" si="163"/>
        <v>0</v>
      </c>
      <c r="F541" s="16">
        <f t="shared" si="163"/>
        <v>0</v>
      </c>
      <c r="G541" s="16">
        <f t="shared" si="163"/>
        <v>0</v>
      </c>
      <c r="H541" s="16">
        <f t="shared" si="163"/>
        <v>0</v>
      </c>
      <c r="I541" s="16">
        <f t="shared" si="163"/>
        <v>0</v>
      </c>
      <c r="J541" s="16">
        <f t="shared" si="163"/>
        <v>0</v>
      </c>
      <c r="K541" s="16">
        <f t="shared" si="163"/>
        <v>0</v>
      </c>
      <c r="L541" s="16">
        <f t="shared" si="163"/>
        <v>0</v>
      </c>
      <c r="M541" s="16">
        <f t="shared" si="163"/>
        <v>0</v>
      </c>
      <c r="N541" s="16">
        <f t="shared" si="163"/>
        <v>0</v>
      </c>
      <c r="O541" s="16">
        <f t="shared" si="163"/>
        <v>0</v>
      </c>
      <c r="P541" s="16">
        <f t="shared" si="163"/>
        <v>0</v>
      </c>
      <c r="Q541" s="16">
        <f t="shared" si="163"/>
        <v>0</v>
      </c>
      <c r="R541" s="16">
        <f t="shared" si="163"/>
        <v>0</v>
      </c>
      <c r="S541" s="16">
        <f t="shared" si="163"/>
        <v>0</v>
      </c>
      <c r="T541" s="16">
        <f t="shared" si="163"/>
        <v>0</v>
      </c>
      <c r="U541" s="16">
        <f t="shared" si="163"/>
        <v>0</v>
      </c>
      <c r="V541" s="16">
        <f t="shared" si="163"/>
        <v>0</v>
      </c>
      <c r="W541" s="16">
        <f t="shared" si="163"/>
        <v>0</v>
      </c>
      <c r="X541" s="16">
        <f t="shared" si="163"/>
        <v>0</v>
      </c>
      <c r="Y541" s="16">
        <f t="shared" si="163"/>
        <v>0</v>
      </c>
      <c r="Z541" s="16">
        <f t="shared" si="163"/>
        <v>0</v>
      </c>
      <c r="AA541" s="16">
        <f t="shared" si="163"/>
        <v>0</v>
      </c>
      <c r="AB541" s="16">
        <f t="shared" si="163"/>
        <v>0</v>
      </c>
      <c r="AC541" s="16">
        <f t="shared" si="163"/>
        <v>0</v>
      </c>
      <c r="AD541" s="16">
        <f t="shared" si="163"/>
        <v>0</v>
      </c>
      <c r="AE541" s="16">
        <f t="shared" si="163"/>
        <v>0</v>
      </c>
      <c r="AF541" s="16">
        <f t="shared" si="163"/>
        <v>0</v>
      </c>
      <c r="AG541" s="16">
        <f t="shared" si="163"/>
        <v>0</v>
      </c>
      <c r="AH541" s="16">
        <f t="shared" si="163"/>
        <v>0</v>
      </c>
      <c r="AI541" s="16">
        <f t="shared" si="163"/>
        <v>0</v>
      </c>
      <c r="AJ541" s="16">
        <f t="shared" si="163"/>
        <v>0</v>
      </c>
      <c r="AK541" s="16">
        <f t="shared" si="163"/>
        <v>0</v>
      </c>
      <c r="AL541" s="16">
        <f t="shared" si="163"/>
        <v>0</v>
      </c>
      <c r="AM541" s="16">
        <f t="shared" si="163"/>
        <v>0</v>
      </c>
      <c r="AN541" s="16">
        <f t="shared" si="163"/>
        <v>0</v>
      </c>
      <c r="AO541" s="16">
        <f t="shared" si="163"/>
        <v>0</v>
      </c>
      <c r="AP541" s="16">
        <f t="shared" si="163"/>
        <v>0</v>
      </c>
      <c r="AQ541" s="16">
        <f t="shared" si="163"/>
        <v>0</v>
      </c>
      <c r="AR541" s="16">
        <f t="shared" si="163"/>
        <v>0</v>
      </c>
      <c r="AS541" s="16">
        <f t="shared" si="163"/>
        <v>0</v>
      </c>
      <c r="AT541" s="16">
        <f t="shared" si="163"/>
        <v>0</v>
      </c>
      <c r="AU541" s="16">
        <f t="shared" si="163"/>
        <v>0</v>
      </c>
    </row>
    <row r="542" spans="1:47" s="49" customFormat="1" ht="14.1" customHeight="1" x14ac:dyDescent="0.2">
      <c r="A542" s="25" t="s">
        <v>288</v>
      </c>
      <c r="B542" s="16">
        <f t="shared" si="162"/>
        <v>0</v>
      </c>
      <c r="C542" s="16">
        <f>+C543+C548+C553+C556</f>
        <v>0</v>
      </c>
      <c r="D542" s="16">
        <f t="shared" ref="D542:AU542" si="164">+D543+D548+D553+D556</f>
        <v>0</v>
      </c>
      <c r="E542" s="16">
        <f t="shared" si="164"/>
        <v>0</v>
      </c>
      <c r="F542" s="16">
        <f t="shared" si="164"/>
        <v>0</v>
      </c>
      <c r="G542" s="16">
        <f t="shared" si="164"/>
        <v>0</v>
      </c>
      <c r="H542" s="16">
        <f t="shared" si="164"/>
        <v>0</v>
      </c>
      <c r="I542" s="16">
        <f t="shared" si="164"/>
        <v>0</v>
      </c>
      <c r="J542" s="16">
        <f t="shared" si="164"/>
        <v>0</v>
      </c>
      <c r="K542" s="16">
        <f t="shared" si="164"/>
        <v>0</v>
      </c>
      <c r="L542" s="16">
        <f t="shared" si="164"/>
        <v>0</v>
      </c>
      <c r="M542" s="16">
        <f t="shared" si="164"/>
        <v>0</v>
      </c>
      <c r="N542" s="16">
        <f t="shared" si="164"/>
        <v>0</v>
      </c>
      <c r="O542" s="16">
        <f t="shared" si="164"/>
        <v>0</v>
      </c>
      <c r="P542" s="16">
        <f t="shared" si="164"/>
        <v>0</v>
      </c>
      <c r="Q542" s="16">
        <f t="shared" si="164"/>
        <v>0</v>
      </c>
      <c r="R542" s="16">
        <f t="shared" si="164"/>
        <v>0</v>
      </c>
      <c r="S542" s="16">
        <f t="shared" si="164"/>
        <v>0</v>
      </c>
      <c r="T542" s="16">
        <f t="shared" si="164"/>
        <v>0</v>
      </c>
      <c r="U542" s="16">
        <f t="shared" si="164"/>
        <v>0</v>
      </c>
      <c r="V542" s="16">
        <f t="shared" si="164"/>
        <v>0</v>
      </c>
      <c r="W542" s="16">
        <f t="shared" si="164"/>
        <v>0</v>
      </c>
      <c r="X542" s="16">
        <f t="shared" si="164"/>
        <v>0</v>
      </c>
      <c r="Y542" s="16">
        <f t="shared" si="164"/>
        <v>0</v>
      </c>
      <c r="Z542" s="16">
        <f t="shared" si="164"/>
        <v>0</v>
      </c>
      <c r="AA542" s="16">
        <f t="shared" si="164"/>
        <v>0</v>
      </c>
      <c r="AB542" s="16">
        <f t="shared" si="164"/>
        <v>0</v>
      </c>
      <c r="AC542" s="16">
        <f t="shared" si="164"/>
        <v>0</v>
      </c>
      <c r="AD542" s="16">
        <f t="shared" si="164"/>
        <v>0</v>
      </c>
      <c r="AE542" s="16">
        <f t="shared" si="164"/>
        <v>0</v>
      </c>
      <c r="AF542" s="16">
        <f t="shared" si="164"/>
        <v>0</v>
      </c>
      <c r="AG542" s="16">
        <f t="shared" si="164"/>
        <v>0</v>
      </c>
      <c r="AH542" s="16">
        <f t="shared" si="164"/>
        <v>0</v>
      </c>
      <c r="AI542" s="16">
        <f t="shared" si="164"/>
        <v>0</v>
      </c>
      <c r="AJ542" s="16">
        <f t="shared" si="164"/>
        <v>0</v>
      </c>
      <c r="AK542" s="16">
        <f t="shared" si="164"/>
        <v>0</v>
      </c>
      <c r="AL542" s="16">
        <f t="shared" si="164"/>
        <v>0</v>
      </c>
      <c r="AM542" s="16">
        <f t="shared" si="164"/>
        <v>0</v>
      </c>
      <c r="AN542" s="16">
        <f t="shared" si="164"/>
        <v>0</v>
      </c>
      <c r="AO542" s="16">
        <f t="shared" si="164"/>
        <v>0</v>
      </c>
      <c r="AP542" s="16">
        <f t="shared" si="164"/>
        <v>0</v>
      </c>
      <c r="AQ542" s="16">
        <f t="shared" si="164"/>
        <v>0</v>
      </c>
      <c r="AR542" s="16">
        <f t="shared" si="164"/>
        <v>0</v>
      </c>
      <c r="AS542" s="16">
        <f t="shared" si="164"/>
        <v>0</v>
      </c>
      <c r="AT542" s="16">
        <f t="shared" si="164"/>
        <v>0</v>
      </c>
      <c r="AU542" s="16">
        <f t="shared" si="164"/>
        <v>0</v>
      </c>
    </row>
    <row r="543" spans="1:47" s="49" customFormat="1" ht="14.1" customHeight="1" x14ac:dyDescent="0.2">
      <c r="A543" s="75" t="s">
        <v>246</v>
      </c>
      <c r="B543" s="16">
        <f t="shared" si="162"/>
        <v>0</v>
      </c>
      <c r="C543" s="17">
        <f>+C544+C545+C546+C547</f>
        <v>0</v>
      </c>
      <c r="D543" s="17">
        <f t="shared" ref="D543:AU543" si="165">+D544+D545+D546+D547</f>
        <v>0</v>
      </c>
      <c r="E543" s="17">
        <f t="shared" si="165"/>
        <v>0</v>
      </c>
      <c r="F543" s="17">
        <f t="shared" si="165"/>
        <v>0</v>
      </c>
      <c r="G543" s="17">
        <f t="shared" si="165"/>
        <v>0</v>
      </c>
      <c r="H543" s="17">
        <f t="shared" si="165"/>
        <v>0</v>
      </c>
      <c r="I543" s="17">
        <f t="shared" si="165"/>
        <v>0</v>
      </c>
      <c r="J543" s="17">
        <f t="shared" si="165"/>
        <v>0</v>
      </c>
      <c r="K543" s="17">
        <f t="shared" si="165"/>
        <v>0</v>
      </c>
      <c r="L543" s="17">
        <f t="shared" si="165"/>
        <v>0</v>
      </c>
      <c r="M543" s="17">
        <f t="shared" si="165"/>
        <v>0</v>
      </c>
      <c r="N543" s="17">
        <f t="shared" si="165"/>
        <v>0</v>
      </c>
      <c r="O543" s="17">
        <f t="shared" si="165"/>
        <v>0</v>
      </c>
      <c r="P543" s="17">
        <f t="shared" si="165"/>
        <v>0</v>
      </c>
      <c r="Q543" s="17">
        <f t="shared" si="165"/>
        <v>0</v>
      </c>
      <c r="R543" s="17">
        <f t="shared" si="165"/>
        <v>0</v>
      </c>
      <c r="S543" s="17">
        <f t="shared" si="165"/>
        <v>0</v>
      </c>
      <c r="T543" s="17">
        <f t="shared" si="165"/>
        <v>0</v>
      </c>
      <c r="U543" s="17">
        <f t="shared" si="165"/>
        <v>0</v>
      </c>
      <c r="V543" s="17">
        <f t="shared" si="165"/>
        <v>0</v>
      </c>
      <c r="W543" s="17">
        <f t="shared" si="165"/>
        <v>0</v>
      </c>
      <c r="X543" s="17">
        <f t="shared" si="165"/>
        <v>0</v>
      </c>
      <c r="Y543" s="17">
        <f t="shared" si="165"/>
        <v>0</v>
      </c>
      <c r="Z543" s="17">
        <f t="shared" si="165"/>
        <v>0</v>
      </c>
      <c r="AA543" s="17">
        <f t="shared" si="165"/>
        <v>0</v>
      </c>
      <c r="AB543" s="17">
        <f t="shared" si="165"/>
        <v>0</v>
      </c>
      <c r="AC543" s="17">
        <f t="shared" si="165"/>
        <v>0</v>
      </c>
      <c r="AD543" s="17">
        <f t="shared" si="165"/>
        <v>0</v>
      </c>
      <c r="AE543" s="17">
        <f t="shared" si="165"/>
        <v>0</v>
      </c>
      <c r="AF543" s="17">
        <f t="shared" si="165"/>
        <v>0</v>
      </c>
      <c r="AG543" s="17">
        <f t="shared" si="165"/>
        <v>0</v>
      </c>
      <c r="AH543" s="17">
        <f t="shared" si="165"/>
        <v>0</v>
      </c>
      <c r="AI543" s="17">
        <f t="shared" si="165"/>
        <v>0</v>
      </c>
      <c r="AJ543" s="17">
        <f t="shared" si="165"/>
        <v>0</v>
      </c>
      <c r="AK543" s="17">
        <f t="shared" si="165"/>
        <v>0</v>
      </c>
      <c r="AL543" s="17">
        <f t="shared" si="165"/>
        <v>0</v>
      </c>
      <c r="AM543" s="17">
        <f t="shared" si="165"/>
        <v>0</v>
      </c>
      <c r="AN543" s="17">
        <f t="shared" si="165"/>
        <v>0</v>
      </c>
      <c r="AO543" s="17">
        <f t="shared" si="165"/>
        <v>0</v>
      </c>
      <c r="AP543" s="17">
        <f t="shared" si="165"/>
        <v>0</v>
      </c>
      <c r="AQ543" s="17">
        <f t="shared" si="165"/>
        <v>0</v>
      </c>
      <c r="AR543" s="17">
        <f t="shared" si="165"/>
        <v>0</v>
      </c>
      <c r="AS543" s="17">
        <f t="shared" si="165"/>
        <v>0</v>
      </c>
      <c r="AT543" s="17">
        <f t="shared" si="165"/>
        <v>0</v>
      </c>
      <c r="AU543" s="17">
        <f t="shared" si="165"/>
        <v>0</v>
      </c>
    </row>
    <row r="544" spans="1:47" s="49" customFormat="1" ht="14.1" customHeight="1" x14ac:dyDescent="0.2">
      <c r="A544" s="76" t="s">
        <v>285</v>
      </c>
      <c r="B544" s="16">
        <f t="shared" si="162"/>
        <v>0</v>
      </c>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row>
    <row r="545" spans="1:47" s="49" customFormat="1" ht="14.1" customHeight="1" x14ac:dyDescent="0.2">
      <c r="A545" s="76" t="s">
        <v>255</v>
      </c>
      <c r="B545" s="16">
        <f t="shared" si="162"/>
        <v>0</v>
      </c>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row>
    <row r="546" spans="1:47" s="49" customFormat="1" ht="14.1" customHeight="1" x14ac:dyDescent="0.2">
      <c r="A546" s="76" t="s">
        <v>256</v>
      </c>
      <c r="B546" s="16">
        <f t="shared" si="162"/>
        <v>0</v>
      </c>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row>
    <row r="547" spans="1:47" s="49" customFormat="1" ht="14.1" customHeight="1" x14ac:dyDescent="0.2">
      <c r="A547" s="76" t="s">
        <v>257</v>
      </c>
      <c r="B547" s="16">
        <f t="shared" si="162"/>
        <v>0</v>
      </c>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row>
    <row r="548" spans="1:47" s="49" customFormat="1" ht="14.1" customHeight="1" x14ac:dyDescent="0.2">
      <c r="A548" s="75" t="s">
        <v>247</v>
      </c>
      <c r="B548" s="16">
        <f t="shared" si="162"/>
        <v>0</v>
      </c>
      <c r="C548" s="17">
        <f>+C549+C550+C551+C552</f>
        <v>0</v>
      </c>
      <c r="D548" s="17">
        <f t="shared" ref="D548:AU548" si="166">+D549+D550+D551+D552</f>
        <v>0</v>
      </c>
      <c r="E548" s="17">
        <f t="shared" si="166"/>
        <v>0</v>
      </c>
      <c r="F548" s="17">
        <f t="shared" si="166"/>
        <v>0</v>
      </c>
      <c r="G548" s="17">
        <f t="shared" si="166"/>
        <v>0</v>
      </c>
      <c r="H548" s="17">
        <f t="shared" si="166"/>
        <v>0</v>
      </c>
      <c r="I548" s="17">
        <f t="shared" si="166"/>
        <v>0</v>
      </c>
      <c r="J548" s="17">
        <f t="shared" si="166"/>
        <v>0</v>
      </c>
      <c r="K548" s="17">
        <f t="shared" si="166"/>
        <v>0</v>
      </c>
      <c r="L548" s="17">
        <f t="shared" si="166"/>
        <v>0</v>
      </c>
      <c r="M548" s="17">
        <f t="shared" si="166"/>
        <v>0</v>
      </c>
      <c r="N548" s="17">
        <f t="shared" si="166"/>
        <v>0</v>
      </c>
      <c r="O548" s="17">
        <f t="shared" si="166"/>
        <v>0</v>
      </c>
      <c r="P548" s="17">
        <f t="shared" si="166"/>
        <v>0</v>
      </c>
      <c r="Q548" s="17">
        <f t="shared" si="166"/>
        <v>0</v>
      </c>
      <c r="R548" s="17">
        <f t="shared" si="166"/>
        <v>0</v>
      </c>
      <c r="S548" s="17">
        <f t="shared" si="166"/>
        <v>0</v>
      </c>
      <c r="T548" s="17">
        <f t="shared" si="166"/>
        <v>0</v>
      </c>
      <c r="U548" s="17">
        <f t="shared" si="166"/>
        <v>0</v>
      </c>
      <c r="V548" s="17">
        <f t="shared" si="166"/>
        <v>0</v>
      </c>
      <c r="W548" s="17">
        <f t="shared" si="166"/>
        <v>0</v>
      </c>
      <c r="X548" s="17">
        <f t="shared" si="166"/>
        <v>0</v>
      </c>
      <c r="Y548" s="17">
        <f t="shared" si="166"/>
        <v>0</v>
      </c>
      <c r="Z548" s="17">
        <f t="shared" si="166"/>
        <v>0</v>
      </c>
      <c r="AA548" s="17">
        <f t="shared" si="166"/>
        <v>0</v>
      </c>
      <c r="AB548" s="17">
        <f t="shared" si="166"/>
        <v>0</v>
      </c>
      <c r="AC548" s="17">
        <f t="shared" si="166"/>
        <v>0</v>
      </c>
      <c r="AD548" s="17">
        <f t="shared" si="166"/>
        <v>0</v>
      </c>
      <c r="AE548" s="17">
        <f t="shared" si="166"/>
        <v>0</v>
      </c>
      <c r="AF548" s="17">
        <f t="shared" si="166"/>
        <v>0</v>
      </c>
      <c r="AG548" s="17">
        <f t="shared" si="166"/>
        <v>0</v>
      </c>
      <c r="AH548" s="17">
        <f t="shared" si="166"/>
        <v>0</v>
      </c>
      <c r="AI548" s="17">
        <f t="shared" si="166"/>
        <v>0</v>
      </c>
      <c r="AJ548" s="17">
        <f t="shared" si="166"/>
        <v>0</v>
      </c>
      <c r="AK548" s="17">
        <f t="shared" si="166"/>
        <v>0</v>
      </c>
      <c r="AL548" s="17">
        <f t="shared" si="166"/>
        <v>0</v>
      </c>
      <c r="AM548" s="17">
        <f t="shared" si="166"/>
        <v>0</v>
      </c>
      <c r="AN548" s="17">
        <f t="shared" si="166"/>
        <v>0</v>
      </c>
      <c r="AO548" s="17">
        <f t="shared" si="166"/>
        <v>0</v>
      </c>
      <c r="AP548" s="17">
        <f t="shared" si="166"/>
        <v>0</v>
      </c>
      <c r="AQ548" s="17">
        <f t="shared" si="166"/>
        <v>0</v>
      </c>
      <c r="AR548" s="17">
        <f t="shared" si="166"/>
        <v>0</v>
      </c>
      <c r="AS548" s="17">
        <f t="shared" si="166"/>
        <v>0</v>
      </c>
      <c r="AT548" s="17">
        <f t="shared" si="166"/>
        <v>0</v>
      </c>
      <c r="AU548" s="17">
        <f t="shared" si="166"/>
        <v>0</v>
      </c>
    </row>
    <row r="549" spans="1:47" s="49" customFormat="1" ht="14.1" customHeight="1" x14ac:dyDescent="0.2">
      <c r="A549" s="76" t="s">
        <v>286</v>
      </c>
      <c r="B549" s="16">
        <f t="shared" si="162"/>
        <v>0</v>
      </c>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row>
    <row r="550" spans="1:47" s="49" customFormat="1" ht="14.1" customHeight="1" x14ac:dyDescent="0.2">
      <c r="A550" s="76" t="s">
        <v>258</v>
      </c>
      <c r="B550" s="16">
        <f t="shared" si="162"/>
        <v>0</v>
      </c>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row>
    <row r="551" spans="1:47" s="49" customFormat="1" ht="14.1" customHeight="1" x14ac:dyDescent="0.2">
      <c r="A551" s="76" t="s">
        <v>259</v>
      </c>
      <c r="B551" s="16">
        <f t="shared" si="162"/>
        <v>0</v>
      </c>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row>
    <row r="552" spans="1:47" s="49" customFormat="1" ht="14.1" customHeight="1" x14ac:dyDescent="0.2">
      <c r="A552" s="76" t="s">
        <v>260</v>
      </c>
      <c r="B552" s="16">
        <f t="shared" si="162"/>
        <v>0</v>
      </c>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row>
    <row r="553" spans="1:47" s="49" customFormat="1" ht="14.1" customHeight="1" x14ac:dyDescent="0.2">
      <c r="A553" s="75" t="s">
        <v>248</v>
      </c>
      <c r="B553" s="16">
        <f t="shared" si="162"/>
        <v>0</v>
      </c>
      <c r="C553" s="16">
        <f>+C554+C555</f>
        <v>0</v>
      </c>
      <c r="D553" s="16">
        <f t="shared" ref="D553:AU553" si="167">+D554+D555</f>
        <v>0</v>
      </c>
      <c r="E553" s="16">
        <f t="shared" si="167"/>
        <v>0</v>
      </c>
      <c r="F553" s="16">
        <f t="shared" si="167"/>
        <v>0</v>
      </c>
      <c r="G553" s="16">
        <f t="shared" si="167"/>
        <v>0</v>
      </c>
      <c r="H553" s="16">
        <f t="shared" si="167"/>
        <v>0</v>
      </c>
      <c r="I553" s="16">
        <f t="shared" si="167"/>
        <v>0</v>
      </c>
      <c r="J553" s="16">
        <f t="shared" si="167"/>
        <v>0</v>
      </c>
      <c r="K553" s="16">
        <f t="shared" si="167"/>
        <v>0</v>
      </c>
      <c r="L553" s="16">
        <f t="shared" si="167"/>
        <v>0</v>
      </c>
      <c r="M553" s="16">
        <f t="shared" si="167"/>
        <v>0</v>
      </c>
      <c r="N553" s="16">
        <f t="shared" si="167"/>
        <v>0</v>
      </c>
      <c r="O553" s="16">
        <f t="shared" si="167"/>
        <v>0</v>
      </c>
      <c r="P553" s="16">
        <f t="shared" si="167"/>
        <v>0</v>
      </c>
      <c r="Q553" s="16">
        <f t="shared" si="167"/>
        <v>0</v>
      </c>
      <c r="R553" s="16">
        <f t="shared" si="167"/>
        <v>0</v>
      </c>
      <c r="S553" s="16">
        <f t="shared" si="167"/>
        <v>0</v>
      </c>
      <c r="T553" s="16">
        <f t="shared" si="167"/>
        <v>0</v>
      </c>
      <c r="U553" s="16">
        <f t="shared" si="167"/>
        <v>0</v>
      </c>
      <c r="V553" s="16">
        <f t="shared" si="167"/>
        <v>0</v>
      </c>
      <c r="W553" s="16">
        <f t="shared" si="167"/>
        <v>0</v>
      </c>
      <c r="X553" s="16">
        <f t="shared" si="167"/>
        <v>0</v>
      </c>
      <c r="Y553" s="16">
        <f t="shared" si="167"/>
        <v>0</v>
      </c>
      <c r="Z553" s="16">
        <f t="shared" si="167"/>
        <v>0</v>
      </c>
      <c r="AA553" s="16">
        <f t="shared" si="167"/>
        <v>0</v>
      </c>
      <c r="AB553" s="16">
        <f t="shared" si="167"/>
        <v>0</v>
      </c>
      <c r="AC553" s="16">
        <f t="shared" si="167"/>
        <v>0</v>
      </c>
      <c r="AD553" s="16">
        <f t="shared" si="167"/>
        <v>0</v>
      </c>
      <c r="AE553" s="16">
        <f t="shared" si="167"/>
        <v>0</v>
      </c>
      <c r="AF553" s="16">
        <f t="shared" si="167"/>
        <v>0</v>
      </c>
      <c r="AG553" s="16">
        <f t="shared" si="167"/>
        <v>0</v>
      </c>
      <c r="AH553" s="16">
        <f t="shared" si="167"/>
        <v>0</v>
      </c>
      <c r="AI553" s="16">
        <f t="shared" si="167"/>
        <v>0</v>
      </c>
      <c r="AJ553" s="16">
        <f t="shared" si="167"/>
        <v>0</v>
      </c>
      <c r="AK553" s="16">
        <f t="shared" si="167"/>
        <v>0</v>
      </c>
      <c r="AL553" s="16">
        <f t="shared" si="167"/>
        <v>0</v>
      </c>
      <c r="AM553" s="16">
        <f t="shared" si="167"/>
        <v>0</v>
      </c>
      <c r="AN553" s="16">
        <f t="shared" si="167"/>
        <v>0</v>
      </c>
      <c r="AO553" s="16">
        <f t="shared" si="167"/>
        <v>0</v>
      </c>
      <c r="AP553" s="16">
        <f t="shared" si="167"/>
        <v>0</v>
      </c>
      <c r="AQ553" s="16">
        <f t="shared" si="167"/>
        <v>0</v>
      </c>
      <c r="AR553" s="16">
        <f t="shared" si="167"/>
        <v>0</v>
      </c>
      <c r="AS553" s="16">
        <f t="shared" si="167"/>
        <v>0</v>
      </c>
      <c r="AT553" s="16">
        <f t="shared" si="167"/>
        <v>0</v>
      </c>
      <c r="AU553" s="16">
        <f t="shared" si="167"/>
        <v>0</v>
      </c>
    </row>
    <row r="554" spans="1:47" s="49" customFormat="1" ht="14.1" customHeight="1" x14ac:dyDescent="0.2">
      <c r="A554" s="76" t="s">
        <v>287</v>
      </c>
      <c r="B554" s="16">
        <f t="shared" si="162"/>
        <v>0</v>
      </c>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row>
    <row r="555" spans="1:47" s="49" customFormat="1" ht="14.1" customHeight="1" x14ac:dyDescent="0.2">
      <c r="A555" s="76" t="s">
        <v>43</v>
      </c>
      <c r="B555" s="16">
        <f t="shared" si="162"/>
        <v>0</v>
      </c>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row>
    <row r="556" spans="1:47" s="49" customFormat="1" ht="14.1" customHeight="1" x14ac:dyDescent="0.2">
      <c r="A556" s="75" t="s">
        <v>282</v>
      </c>
      <c r="B556" s="16">
        <f t="shared" si="162"/>
        <v>0</v>
      </c>
      <c r="C556" s="16">
        <f>+C557+C558</f>
        <v>0</v>
      </c>
      <c r="D556" s="16">
        <f t="shared" ref="D556:AU556" si="168">+D557+D558</f>
        <v>0</v>
      </c>
      <c r="E556" s="16">
        <f t="shared" si="168"/>
        <v>0</v>
      </c>
      <c r="F556" s="16">
        <f t="shared" si="168"/>
        <v>0</v>
      </c>
      <c r="G556" s="16">
        <f t="shared" si="168"/>
        <v>0</v>
      </c>
      <c r="H556" s="16">
        <f t="shared" si="168"/>
        <v>0</v>
      </c>
      <c r="I556" s="16">
        <f t="shared" si="168"/>
        <v>0</v>
      </c>
      <c r="J556" s="16">
        <f t="shared" si="168"/>
        <v>0</v>
      </c>
      <c r="K556" s="16">
        <f t="shared" si="168"/>
        <v>0</v>
      </c>
      <c r="L556" s="16">
        <f t="shared" si="168"/>
        <v>0</v>
      </c>
      <c r="M556" s="16">
        <f t="shared" si="168"/>
        <v>0</v>
      </c>
      <c r="N556" s="16">
        <f t="shared" si="168"/>
        <v>0</v>
      </c>
      <c r="O556" s="16">
        <f t="shared" si="168"/>
        <v>0</v>
      </c>
      <c r="P556" s="16">
        <f t="shared" si="168"/>
        <v>0</v>
      </c>
      <c r="Q556" s="16">
        <f t="shared" si="168"/>
        <v>0</v>
      </c>
      <c r="R556" s="16">
        <f t="shared" si="168"/>
        <v>0</v>
      </c>
      <c r="S556" s="16">
        <f t="shared" si="168"/>
        <v>0</v>
      </c>
      <c r="T556" s="16">
        <f t="shared" si="168"/>
        <v>0</v>
      </c>
      <c r="U556" s="16">
        <f t="shared" si="168"/>
        <v>0</v>
      </c>
      <c r="V556" s="16">
        <f t="shared" si="168"/>
        <v>0</v>
      </c>
      <c r="W556" s="16">
        <f t="shared" si="168"/>
        <v>0</v>
      </c>
      <c r="X556" s="16">
        <f t="shared" si="168"/>
        <v>0</v>
      </c>
      <c r="Y556" s="16">
        <f t="shared" si="168"/>
        <v>0</v>
      </c>
      <c r="Z556" s="16">
        <f t="shared" si="168"/>
        <v>0</v>
      </c>
      <c r="AA556" s="16">
        <f t="shared" si="168"/>
        <v>0</v>
      </c>
      <c r="AB556" s="16">
        <f t="shared" si="168"/>
        <v>0</v>
      </c>
      <c r="AC556" s="16">
        <f t="shared" si="168"/>
        <v>0</v>
      </c>
      <c r="AD556" s="16">
        <f t="shared" si="168"/>
        <v>0</v>
      </c>
      <c r="AE556" s="16">
        <f t="shared" si="168"/>
        <v>0</v>
      </c>
      <c r="AF556" s="16">
        <f t="shared" si="168"/>
        <v>0</v>
      </c>
      <c r="AG556" s="16">
        <f t="shared" si="168"/>
        <v>0</v>
      </c>
      <c r="AH556" s="16">
        <f t="shared" si="168"/>
        <v>0</v>
      </c>
      <c r="AI556" s="16">
        <f t="shared" si="168"/>
        <v>0</v>
      </c>
      <c r="AJ556" s="16">
        <f t="shared" si="168"/>
        <v>0</v>
      </c>
      <c r="AK556" s="16">
        <f t="shared" si="168"/>
        <v>0</v>
      </c>
      <c r="AL556" s="16">
        <f t="shared" si="168"/>
        <v>0</v>
      </c>
      <c r="AM556" s="16">
        <f t="shared" si="168"/>
        <v>0</v>
      </c>
      <c r="AN556" s="16">
        <f t="shared" si="168"/>
        <v>0</v>
      </c>
      <c r="AO556" s="16">
        <f t="shared" si="168"/>
        <v>0</v>
      </c>
      <c r="AP556" s="16">
        <f t="shared" si="168"/>
        <v>0</v>
      </c>
      <c r="AQ556" s="16">
        <f t="shared" si="168"/>
        <v>0</v>
      </c>
      <c r="AR556" s="16">
        <f t="shared" si="168"/>
        <v>0</v>
      </c>
      <c r="AS556" s="16">
        <f t="shared" si="168"/>
        <v>0</v>
      </c>
      <c r="AT556" s="16">
        <f t="shared" si="168"/>
        <v>0</v>
      </c>
      <c r="AU556" s="16">
        <f t="shared" si="168"/>
        <v>0</v>
      </c>
    </row>
    <row r="557" spans="1:47" s="49" customFormat="1" ht="14.1" customHeight="1" x14ac:dyDescent="0.2">
      <c r="A557" s="76" t="s">
        <v>283</v>
      </c>
      <c r="B557" s="16">
        <f t="shared" si="162"/>
        <v>0</v>
      </c>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row>
    <row r="558" spans="1:47" s="49" customFormat="1" ht="14.1" customHeight="1" x14ac:dyDescent="0.2">
      <c r="A558" s="76" t="s">
        <v>284</v>
      </c>
      <c r="B558" s="16">
        <f t="shared" si="162"/>
        <v>0</v>
      </c>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row>
    <row r="559" spans="1:47" s="49" customFormat="1" ht="14.1" customHeight="1" x14ac:dyDescent="0.2">
      <c r="A559" s="25" t="s">
        <v>296</v>
      </c>
      <c r="B559" s="16">
        <f t="shared" si="162"/>
        <v>0</v>
      </c>
      <c r="C559" s="16">
        <f>+C560+C564+C567</f>
        <v>0</v>
      </c>
      <c r="D559" s="16">
        <f t="shared" ref="D559:AU559" si="169">+D560+D564+D567</f>
        <v>0</v>
      </c>
      <c r="E559" s="16">
        <f t="shared" si="169"/>
        <v>0</v>
      </c>
      <c r="F559" s="16">
        <f t="shared" si="169"/>
        <v>0</v>
      </c>
      <c r="G559" s="16">
        <f t="shared" si="169"/>
        <v>0</v>
      </c>
      <c r="H559" s="16">
        <f t="shared" si="169"/>
        <v>0</v>
      </c>
      <c r="I559" s="16">
        <f t="shared" si="169"/>
        <v>0</v>
      </c>
      <c r="J559" s="16">
        <f t="shared" si="169"/>
        <v>0</v>
      </c>
      <c r="K559" s="16">
        <f t="shared" si="169"/>
        <v>0</v>
      </c>
      <c r="L559" s="16">
        <f t="shared" si="169"/>
        <v>0</v>
      </c>
      <c r="M559" s="16">
        <f t="shared" si="169"/>
        <v>0</v>
      </c>
      <c r="N559" s="16">
        <f t="shared" si="169"/>
        <v>0</v>
      </c>
      <c r="O559" s="16">
        <f t="shared" si="169"/>
        <v>0</v>
      </c>
      <c r="P559" s="16">
        <f t="shared" si="169"/>
        <v>0</v>
      </c>
      <c r="Q559" s="16">
        <f t="shared" si="169"/>
        <v>0</v>
      </c>
      <c r="R559" s="16">
        <f t="shared" si="169"/>
        <v>0</v>
      </c>
      <c r="S559" s="16">
        <f t="shared" si="169"/>
        <v>0</v>
      </c>
      <c r="T559" s="16">
        <f t="shared" si="169"/>
        <v>0</v>
      </c>
      <c r="U559" s="16">
        <f t="shared" si="169"/>
        <v>0</v>
      </c>
      <c r="V559" s="16">
        <f t="shared" si="169"/>
        <v>0</v>
      </c>
      <c r="W559" s="16">
        <f t="shared" si="169"/>
        <v>0</v>
      </c>
      <c r="X559" s="16">
        <f t="shared" si="169"/>
        <v>0</v>
      </c>
      <c r="Y559" s="16">
        <f t="shared" si="169"/>
        <v>0</v>
      </c>
      <c r="Z559" s="16">
        <f t="shared" si="169"/>
        <v>0</v>
      </c>
      <c r="AA559" s="16">
        <f t="shared" si="169"/>
        <v>0</v>
      </c>
      <c r="AB559" s="16">
        <f t="shared" si="169"/>
        <v>0</v>
      </c>
      <c r="AC559" s="16">
        <f t="shared" si="169"/>
        <v>0</v>
      </c>
      <c r="AD559" s="16">
        <f t="shared" si="169"/>
        <v>0</v>
      </c>
      <c r="AE559" s="16">
        <f t="shared" si="169"/>
        <v>0</v>
      </c>
      <c r="AF559" s="16">
        <f t="shared" si="169"/>
        <v>0</v>
      </c>
      <c r="AG559" s="16">
        <f t="shared" si="169"/>
        <v>0</v>
      </c>
      <c r="AH559" s="16">
        <f t="shared" si="169"/>
        <v>0</v>
      </c>
      <c r="AI559" s="16">
        <f t="shared" si="169"/>
        <v>0</v>
      </c>
      <c r="AJ559" s="16">
        <f t="shared" si="169"/>
        <v>0</v>
      </c>
      <c r="AK559" s="16">
        <f t="shared" si="169"/>
        <v>0</v>
      </c>
      <c r="AL559" s="16">
        <f t="shared" si="169"/>
        <v>0</v>
      </c>
      <c r="AM559" s="16">
        <f t="shared" si="169"/>
        <v>0</v>
      </c>
      <c r="AN559" s="16">
        <f t="shared" si="169"/>
        <v>0</v>
      </c>
      <c r="AO559" s="16">
        <f t="shared" si="169"/>
        <v>0</v>
      </c>
      <c r="AP559" s="16">
        <f t="shared" si="169"/>
        <v>0</v>
      </c>
      <c r="AQ559" s="16">
        <f t="shared" si="169"/>
        <v>0</v>
      </c>
      <c r="AR559" s="16">
        <f t="shared" si="169"/>
        <v>0</v>
      </c>
      <c r="AS559" s="16">
        <f t="shared" si="169"/>
        <v>0</v>
      </c>
      <c r="AT559" s="16">
        <f t="shared" si="169"/>
        <v>0</v>
      </c>
      <c r="AU559" s="16">
        <f t="shared" si="169"/>
        <v>0</v>
      </c>
    </row>
    <row r="560" spans="1:47" s="49" customFormat="1" ht="14.1" customHeight="1" x14ac:dyDescent="0.2">
      <c r="A560" s="75" t="s">
        <v>289</v>
      </c>
      <c r="B560" s="16">
        <f t="shared" si="162"/>
        <v>0</v>
      </c>
      <c r="C560" s="17">
        <f>+C561+C562+C563</f>
        <v>0</v>
      </c>
      <c r="D560" s="17">
        <f t="shared" ref="D560:AU560" si="170">+D561+D562+D563</f>
        <v>0</v>
      </c>
      <c r="E560" s="17">
        <f t="shared" si="170"/>
        <v>0</v>
      </c>
      <c r="F560" s="17">
        <f t="shared" si="170"/>
        <v>0</v>
      </c>
      <c r="G560" s="17">
        <f t="shared" si="170"/>
        <v>0</v>
      </c>
      <c r="H560" s="17">
        <f t="shared" si="170"/>
        <v>0</v>
      </c>
      <c r="I560" s="17">
        <f t="shared" si="170"/>
        <v>0</v>
      </c>
      <c r="J560" s="17">
        <f t="shared" si="170"/>
        <v>0</v>
      </c>
      <c r="K560" s="17">
        <f t="shared" si="170"/>
        <v>0</v>
      </c>
      <c r="L560" s="17">
        <f t="shared" si="170"/>
        <v>0</v>
      </c>
      <c r="M560" s="17">
        <f t="shared" si="170"/>
        <v>0</v>
      </c>
      <c r="N560" s="17">
        <f t="shared" si="170"/>
        <v>0</v>
      </c>
      <c r="O560" s="17">
        <f t="shared" si="170"/>
        <v>0</v>
      </c>
      <c r="P560" s="17">
        <f t="shared" si="170"/>
        <v>0</v>
      </c>
      <c r="Q560" s="17">
        <f t="shared" si="170"/>
        <v>0</v>
      </c>
      <c r="R560" s="17">
        <f t="shared" si="170"/>
        <v>0</v>
      </c>
      <c r="S560" s="17">
        <f t="shared" si="170"/>
        <v>0</v>
      </c>
      <c r="T560" s="17">
        <f t="shared" si="170"/>
        <v>0</v>
      </c>
      <c r="U560" s="17">
        <f t="shared" si="170"/>
        <v>0</v>
      </c>
      <c r="V560" s="17">
        <f t="shared" si="170"/>
        <v>0</v>
      </c>
      <c r="W560" s="17">
        <f t="shared" si="170"/>
        <v>0</v>
      </c>
      <c r="X560" s="17">
        <f t="shared" si="170"/>
        <v>0</v>
      </c>
      <c r="Y560" s="17">
        <f t="shared" si="170"/>
        <v>0</v>
      </c>
      <c r="Z560" s="17">
        <f t="shared" si="170"/>
        <v>0</v>
      </c>
      <c r="AA560" s="17">
        <f t="shared" si="170"/>
        <v>0</v>
      </c>
      <c r="AB560" s="17">
        <f t="shared" si="170"/>
        <v>0</v>
      </c>
      <c r="AC560" s="17">
        <f t="shared" si="170"/>
        <v>0</v>
      </c>
      <c r="AD560" s="17">
        <f t="shared" si="170"/>
        <v>0</v>
      </c>
      <c r="AE560" s="17">
        <f t="shared" si="170"/>
        <v>0</v>
      </c>
      <c r="AF560" s="17">
        <f t="shared" si="170"/>
        <v>0</v>
      </c>
      <c r="AG560" s="17">
        <f t="shared" si="170"/>
        <v>0</v>
      </c>
      <c r="AH560" s="17">
        <f t="shared" si="170"/>
        <v>0</v>
      </c>
      <c r="AI560" s="17">
        <f t="shared" si="170"/>
        <v>0</v>
      </c>
      <c r="AJ560" s="17">
        <f t="shared" si="170"/>
        <v>0</v>
      </c>
      <c r="AK560" s="17">
        <f t="shared" si="170"/>
        <v>0</v>
      </c>
      <c r="AL560" s="17">
        <f t="shared" si="170"/>
        <v>0</v>
      </c>
      <c r="AM560" s="17">
        <f t="shared" si="170"/>
        <v>0</v>
      </c>
      <c r="AN560" s="17">
        <f t="shared" si="170"/>
        <v>0</v>
      </c>
      <c r="AO560" s="17">
        <f t="shared" si="170"/>
        <v>0</v>
      </c>
      <c r="AP560" s="17">
        <f t="shared" si="170"/>
        <v>0</v>
      </c>
      <c r="AQ560" s="17">
        <f t="shared" si="170"/>
        <v>0</v>
      </c>
      <c r="AR560" s="17">
        <f t="shared" si="170"/>
        <v>0</v>
      </c>
      <c r="AS560" s="17">
        <f t="shared" si="170"/>
        <v>0</v>
      </c>
      <c r="AT560" s="17">
        <f t="shared" si="170"/>
        <v>0</v>
      </c>
      <c r="AU560" s="17">
        <f t="shared" si="170"/>
        <v>0</v>
      </c>
    </row>
    <row r="561" spans="1:47" s="49" customFormat="1" ht="14.1" customHeight="1" x14ac:dyDescent="0.2">
      <c r="A561" s="76" t="s">
        <v>290</v>
      </c>
      <c r="B561" s="16">
        <f t="shared" si="162"/>
        <v>0</v>
      </c>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row>
    <row r="562" spans="1:47" s="49" customFormat="1" ht="14.1" customHeight="1" x14ac:dyDescent="0.2">
      <c r="A562" s="76" t="s">
        <v>291</v>
      </c>
      <c r="B562" s="16">
        <f t="shared" si="162"/>
        <v>0</v>
      </c>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row>
    <row r="563" spans="1:47" s="49" customFormat="1" ht="14.1" customHeight="1" x14ac:dyDescent="0.2">
      <c r="A563" s="76" t="s">
        <v>292</v>
      </c>
      <c r="B563" s="16">
        <f t="shared" si="162"/>
        <v>0</v>
      </c>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row>
    <row r="564" spans="1:47" s="49" customFormat="1" ht="14.1" customHeight="1" x14ac:dyDescent="0.2">
      <c r="A564" s="75" t="s">
        <v>293</v>
      </c>
      <c r="B564" s="16">
        <f t="shared" si="162"/>
        <v>0</v>
      </c>
      <c r="C564" s="16">
        <f>+C565+C566</f>
        <v>0</v>
      </c>
      <c r="D564" s="16">
        <f t="shared" ref="D564:AU564" si="171">+D565+D566</f>
        <v>0</v>
      </c>
      <c r="E564" s="16">
        <f t="shared" si="171"/>
        <v>0</v>
      </c>
      <c r="F564" s="16">
        <f t="shared" si="171"/>
        <v>0</v>
      </c>
      <c r="G564" s="16">
        <f t="shared" si="171"/>
        <v>0</v>
      </c>
      <c r="H564" s="16">
        <f t="shared" si="171"/>
        <v>0</v>
      </c>
      <c r="I564" s="16">
        <f t="shared" si="171"/>
        <v>0</v>
      </c>
      <c r="J564" s="16">
        <f t="shared" si="171"/>
        <v>0</v>
      </c>
      <c r="K564" s="16">
        <f t="shared" si="171"/>
        <v>0</v>
      </c>
      <c r="L564" s="16">
        <f t="shared" si="171"/>
        <v>0</v>
      </c>
      <c r="M564" s="16">
        <f t="shared" si="171"/>
        <v>0</v>
      </c>
      <c r="N564" s="16">
        <f t="shared" si="171"/>
        <v>0</v>
      </c>
      <c r="O564" s="16">
        <f t="shared" si="171"/>
        <v>0</v>
      </c>
      <c r="P564" s="16">
        <f t="shared" si="171"/>
        <v>0</v>
      </c>
      <c r="Q564" s="16">
        <f t="shared" si="171"/>
        <v>0</v>
      </c>
      <c r="R564" s="16">
        <f t="shared" si="171"/>
        <v>0</v>
      </c>
      <c r="S564" s="16">
        <f t="shared" si="171"/>
        <v>0</v>
      </c>
      <c r="T564" s="16">
        <f t="shared" si="171"/>
        <v>0</v>
      </c>
      <c r="U564" s="16">
        <f t="shared" si="171"/>
        <v>0</v>
      </c>
      <c r="V564" s="16">
        <f t="shared" si="171"/>
        <v>0</v>
      </c>
      <c r="W564" s="16">
        <f t="shared" si="171"/>
        <v>0</v>
      </c>
      <c r="X564" s="16">
        <f t="shared" si="171"/>
        <v>0</v>
      </c>
      <c r="Y564" s="16">
        <f t="shared" si="171"/>
        <v>0</v>
      </c>
      <c r="Z564" s="16">
        <f t="shared" si="171"/>
        <v>0</v>
      </c>
      <c r="AA564" s="16">
        <f t="shared" si="171"/>
        <v>0</v>
      </c>
      <c r="AB564" s="16">
        <f t="shared" si="171"/>
        <v>0</v>
      </c>
      <c r="AC564" s="16">
        <f t="shared" si="171"/>
        <v>0</v>
      </c>
      <c r="AD564" s="16">
        <f t="shared" si="171"/>
        <v>0</v>
      </c>
      <c r="AE564" s="16">
        <f t="shared" si="171"/>
        <v>0</v>
      </c>
      <c r="AF564" s="16">
        <f t="shared" si="171"/>
        <v>0</v>
      </c>
      <c r="AG564" s="16">
        <f t="shared" si="171"/>
        <v>0</v>
      </c>
      <c r="AH564" s="16">
        <f t="shared" si="171"/>
        <v>0</v>
      </c>
      <c r="AI564" s="16">
        <f t="shared" si="171"/>
        <v>0</v>
      </c>
      <c r="AJ564" s="16">
        <f t="shared" si="171"/>
        <v>0</v>
      </c>
      <c r="AK564" s="16">
        <f t="shared" si="171"/>
        <v>0</v>
      </c>
      <c r="AL564" s="16">
        <f t="shared" si="171"/>
        <v>0</v>
      </c>
      <c r="AM564" s="16">
        <f t="shared" si="171"/>
        <v>0</v>
      </c>
      <c r="AN564" s="16">
        <f t="shared" si="171"/>
        <v>0</v>
      </c>
      <c r="AO564" s="16">
        <f t="shared" si="171"/>
        <v>0</v>
      </c>
      <c r="AP564" s="16">
        <f t="shared" si="171"/>
        <v>0</v>
      </c>
      <c r="AQ564" s="16">
        <f t="shared" si="171"/>
        <v>0</v>
      </c>
      <c r="AR564" s="16">
        <f t="shared" si="171"/>
        <v>0</v>
      </c>
      <c r="AS564" s="16">
        <f t="shared" si="171"/>
        <v>0</v>
      </c>
      <c r="AT564" s="16">
        <f t="shared" si="171"/>
        <v>0</v>
      </c>
      <c r="AU564" s="16">
        <f t="shared" si="171"/>
        <v>0</v>
      </c>
    </row>
    <row r="565" spans="1:47" s="49" customFormat="1" ht="14.1" customHeight="1" x14ac:dyDescent="0.2">
      <c r="A565" s="76" t="s">
        <v>294</v>
      </c>
      <c r="B565" s="16">
        <f t="shared" si="162"/>
        <v>0</v>
      </c>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row>
    <row r="566" spans="1:47" s="49" customFormat="1" ht="14.1" customHeight="1" x14ac:dyDescent="0.2">
      <c r="A566" s="76" t="s">
        <v>295</v>
      </c>
      <c r="B566" s="16">
        <f t="shared" si="162"/>
        <v>0</v>
      </c>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row>
    <row r="567" spans="1:47" s="49" customFormat="1" ht="14.1" customHeight="1" x14ac:dyDescent="0.2">
      <c r="A567" s="75" t="s">
        <v>282</v>
      </c>
      <c r="B567" s="16">
        <f t="shared" si="162"/>
        <v>0</v>
      </c>
      <c r="C567" s="16">
        <f>+C568+C569</f>
        <v>0</v>
      </c>
      <c r="D567" s="16">
        <f t="shared" ref="D567:AU567" si="172">+D568+D569</f>
        <v>0</v>
      </c>
      <c r="E567" s="16">
        <f t="shared" si="172"/>
        <v>0</v>
      </c>
      <c r="F567" s="16">
        <f t="shared" si="172"/>
        <v>0</v>
      </c>
      <c r="G567" s="16">
        <f t="shared" si="172"/>
        <v>0</v>
      </c>
      <c r="H567" s="16">
        <f t="shared" si="172"/>
        <v>0</v>
      </c>
      <c r="I567" s="16">
        <f t="shared" si="172"/>
        <v>0</v>
      </c>
      <c r="J567" s="16">
        <f t="shared" si="172"/>
        <v>0</v>
      </c>
      <c r="K567" s="16">
        <f t="shared" si="172"/>
        <v>0</v>
      </c>
      <c r="L567" s="16">
        <f t="shared" si="172"/>
        <v>0</v>
      </c>
      <c r="M567" s="16">
        <f t="shared" si="172"/>
        <v>0</v>
      </c>
      <c r="N567" s="16">
        <f t="shared" si="172"/>
        <v>0</v>
      </c>
      <c r="O567" s="16">
        <f t="shared" si="172"/>
        <v>0</v>
      </c>
      <c r="P567" s="16">
        <f t="shared" si="172"/>
        <v>0</v>
      </c>
      <c r="Q567" s="16">
        <f t="shared" si="172"/>
        <v>0</v>
      </c>
      <c r="R567" s="16">
        <f t="shared" si="172"/>
        <v>0</v>
      </c>
      <c r="S567" s="16">
        <f t="shared" si="172"/>
        <v>0</v>
      </c>
      <c r="T567" s="16">
        <f t="shared" si="172"/>
        <v>0</v>
      </c>
      <c r="U567" s="16">
        <f t="shared" si="172"/>
        <v>0</v>
      </c>
      <c r="V567" s="16">
        <f t="shared" si="172"/>
        <v>0</v>
      </c>
      <c r="W567" s="16">
        <f t="shared" si="172"/>
        <v>0</v>
      </c>
      <c r="X567" s="16">
        <f t="shared" si="172"/>
        <v>0</v>
      </c>
      <c r="Y567" s="16">
        <f t="shared" si="172"/>
        <v>0</v>
      </c>
      <c r="Z567" s="16">
        <f t="shared" si="172"/>
        <v>0</v>
      </c>
      <c r="AA567" s="16">
        <f t="shared" si="172"/>
        <v>0</v>
      </c>
      <c r="AB567" s="16">
        <f t="shared" si="172"/>
        <v>0</v>
      </c>
      <c r="AC567" s="16">
        <f t="shared" si="172"/>
        <v>0</v>
      </c>
      <c r="AD567" s="16">
        <f t="shared" si="172"/>
        <v>0</v>
      </c>
      <c r="AE567" s="16">
        <f t="shared" si="172"/>
        <v>0</v>
      </c>
      <c r="AF567" s="16">
        <f t="shared" si="172"/>
        <v>0</v>
      </c>
      <c r="AG567" s="16">
        <f t="shared" si="172"/>
        <v>0</v>
      </c>
      <c r="AH567" s="16">
        <f t="shared" si="172"/>
        <v>0</v>
      </c>
      <c r="AI567" s="16">
        <f t="shared" si="172"/>
        <v>0</v>
      </c>
      <c r="AJ567" s="16">
        <f t="shared" si="172"/>
        <v>0</v>
      </c>
      <c r="AK567" s="16">
        <f t="shared" si="172"/>
        <v>0</v>
      </c>
      <c r="AL567" s="16">
        <f t="shared" si="172"/>
        <v>0</v>
      </c>
      <c r="AM567" s="16">
        <f t="shared" si="172"/>
        <v>0</v>
      </c>
      <c r="AN567" s="16">
        <f t="shared" si="172"/>
        <v>0</v>
      </c>
      <c r="AO567" s="16">
        <f t="shared" si="172"/>
        <v>0</v>
      </c>
      <c r="AP567" s="16">
        <f t="shared" si="172"/>
        <v>0</v>
      </c>
      <c r="AQ567" s="16">
        <f t="shared" si="172"/>
        <v>0</v>
      </c>
      <c r="AR567" s="16">
        <f t="shared" si="172"/>
        <v>0</v>
      </c>
      <c r="AS567" s="16">
        <f t="shared" si="172"/>
        <v>0</v>
      </c>
      <c r="AT567" s="16">
        <f t="shared" si="172"/>
        <v>0</v>
      </c>
      <c r="AU567" s="16">
        <f t="shared" si="172"/>
        <v>0</v>
      </c>
    </row>
    <row r="568" spans="1:47" s="49" customFormat="1" ht="14.1" customHeight="1" x14ac:dyDescent="0.2">
      <c r="A568" s="76" t="s">
        <v>297</v>
      </c>
      <c r="B568" s="16">
        <f t="shared" si="162"/>
        <v>0</v>
      </c>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row>
    <row r="569" spans="1:47" s="49" customFormat="1" ht="14.1" customHeight="1" x14ac:dyDescent="0.2">
      <c r="A569" s="76" t="s">
        <v>298</v>
      </c>
      <c r="B569" s="16">
        <f t="shared" si="162"/>
        <v>0</v>
      </c>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row>
    <row r="570" spans="1:47" ht="14.1" customHeight="1" x14ac:dyDescent="0.2">
      <c r="A570" s="15" t="s">
        <v>250</v>
      </c>
      <c r="B570" s="16">
        <f t="shared" ref="B570:B619" si="173">SUM(C570:AU570)</f>
        <v>0</v>
      </c>
      <c r="C570" s="16">
        <f t="shared" ref="C570:AU570" si="174">+C571+C612</f>
        <v>0</v>
      </c>
      <c r="D570" s="16">
        <f t="shared" si="174"/>
        <v>0</v>
      </c>
      <c r="E570" s="16">
        <f t="shared" si="174"/>
        <v>0</v>
      </c>
      <c r="F570" s="16">
        <f t="shared" si="174"/>
        <v>0</v>
      </c>
      <c r="G570" s="16">
        <f t="shared" si="174"/>
        <v>0</v>
      </c>
      <c r="H570" s="16">
        <f t="shared" si="174"/>
        <v>0</v>
      </c>
      <c r="I570" s="16">
        <f t="shared" si="174"/>
        <v>0</v>
      </c>
      <c r="J570" s="16">
        <f t="shared" si="174"/>
        <v>0</v>
      </c>
      <c r="K570" s="16">
        <f t="shared" si="174"/>
        <v>0</v>
      </c>
      <c r="L570" s="16">
        <f t="shared" si="174"/>
        <v>0</v>
      </c>
      <c r="M570" s="16">
        <f t="shared" si="174"/>
        <v>0</v>
      </c>
      <c r="N570" s="16">
        <f t="shared" si="174"/>
        <v>0</v>
      </c>
      <c r="O570" s="16">
        <f t="shared" si="174"/>
        <v>0</v>
      </c>
      <c r="P570" s="16">
        <f t="shared" si="174"/>
        <v>0</v>
      </c>
      <c r="Q570" s="16">
        <f t="shared" si="174"/>
        <v>0</v>
      </c>
      <c r="R570" s="16">
        <f t="shared" si="174"/>
        <v>0</v>
      </c>
      <c r="S570" s="16">
        <f t="shared" si="174"/>
        <v>0</v>
      </c>
      <c r="T570" s="16">
        <f t="shared" si="174"/>
        <v>0</v>
      </c>
      <c r="U570" s="16">
        <f t="shared" si="174"/>
        <v>0</v>
      </c>
      <c r="V570" s="16">
        <f t="shared" si="174"/>
        <v>0</v>
      </c>
      <c r="W570" s="16">
        <f t="shared" si="174"/>
        <v>0</v>
      </c>
      <c r="X570" s="16">
        <f t="shared" si="174"/>
        <v>0</v>
      </c>
      <c r="Y570" s="16">
        <f t="shared" si="174"/>
        <v>0</v>
      </c>
      <c r="Z570" s="16">
        <f t="shared" si="174"/>
        <v>0</v>
      </c>
      <c r="AA570" s="16">
        <f t="shared" si="174"/>
        <v>0</v>
      </c>
      <c r="AB570" s="16">
        <f t="shared" si="174"/>
        <v>0</v>
      </c>
      <c r="AC570" s="16">
        <f t="shared" si="174"/>
        <v>0</v>
      </c>
      <c r="AD570" s="16">
        <f t="shared" si="174"/>
        <v>0</v>
      </c>
      <c r="AE570" s="16">
        <f t="shared" si="174"/>
        <v>0</v>
      </c>
      <c r="AF570" s="16">
        <f t="shared" si="174"/>
        <v>0</v>
      </c>
      <c r="AG570" s="16">
        <f t="shared" si="174"/>
        <v>0</v>
      </c>
      <c r="AH570" s="16">
        <f t="shared" si="174"/>
        <v>0</v>
      </c>
      <c r="AI570" s="16">
        <f t="shared" si="174"/>
        <v>0</v>
      </c>
      <c r="AJ570" s="16">
        <f t="shared" si="174"/>
        <v>0</v>
      </c>
      <c r="AK570" s="16">
        <f t="shared" si="174"/>
        <v>0</v>
      </c>
      <c r="AL570" s="16">
        <f t="shared" si="174"/>
        <v>0</v>
      </c>
      <c r="AM570" s="16">
        <f t="shared" si="174"/>
        <v>0</v>
      </c>
      <c r="AN570" s="16">
        <f t="shared" si="174"/>
        <v>0</v>
      </c>
      <c r="AO570" s="16">
        <f t="shared" si="174"/>
        <v>0</v>
      </c>
      <c r="AP570" s="16">
        <f t="shared" si="174"/>
        <v>0</v>
      </c>
      <c r="AQ570" s="16">
        <f t="shared" si="174"/>
        <v>0</v>
      </c>
      <c r="AR570" s="16">
        <f t="shared" si="174"/>
        <v>0</v>
      </c>
      <c r="AS570" s="16">
        <f t="shared" si="174"/>
        <v>0</v>
      </c>
      <c r="AT570" s="16">
        <f t="shared" si="174"/>
        <v>0</v>
      </c>
      <c r="AU570" s="16">
        <f t="shared" si="174"/>
        <v>0</v>
      </c>
    </row>
    <row r="571" spans="1:47" ht="14.1" customHeight="1" x14ac:dyDescent="0.2">
      <c r="A571" s="25" t="s">
        <v>90</v>
      </c>
      <c r="B571" s="16">
        <f t="shared" si="173"/>
        <v>0</v>
      </c>
      <c r="C571" s="16">
        <f t="shared" ref="C571:AU571" si="175">+C572+C582+C591+C595+C596+C597+C598+C604</f>
        <v>0</v>
      </c>
      <c r="D571" s="16">
        <f t="shared" si="175"/>
        <v>0</v>
      </c>
      <c r="E571" s="16">
        <f t="shared" si="175"/>
        <v>0</v>
      </c>
      <c r="F571" s="16">
        <f t="shared" si="175"/>
        <v>0</v>
      </c>
      <c r="G571" s="16">
        <f t="shared" si="175"/>
        <v>0</v>
      </c>
      <c r="H571" s="16">
        <f t="shared" si="175"/>
        <v>0</v>
      </c>
      <c r="I571" s="16">
        <f t="shared" si="175"/>
        <v>0</v>
      </c>
      <c r="J571" s="16">
        <f t="shared" si="175"/>
        <v>0</v>
      </c>
      <c r="K571" s="16">
        <f t="shared" si="175"/>
        <v>0</v>
      </c>
      <c r="L571" s="16">
        <f t="shared" si="175"/>
        <v>0</v>
      </c>
      <c r="M571" s="16">
        <f t="shared" si="175"/>
        <v>0</v>
      </c>
      <c r="N571" s="16">
        <f t="shared" si="175"/>
        <v>0</v>
      </c>
      <c r="O571" s="16">
        <f t="shared" si="175"/>
        <v>0</v>
      </c>
      <c r="P571" s="16">
        <f t="shared" si="175"/>
        <v>0</v>
      </c>
      <c r="Q571" s="16">
        <f t="shared" si="175"/>
        <v>0</v>
      </c>
      <c r="R571" s="16">
        <f t="shared" si="175"/>
        <v>0</v>
      </c>
      <c r="S571" s="16">
        <f t="shared" si="175"/>
        <v>0</v>
      </c>
      <c r="T571" s="16">
        <f t="shared" si="175"/>
        <v>0</v>
      </c>
      <c r="U571" s="16">
        <f t="shared" si="175"/>
        <v>0</v>
      </c>
      <c r="V571" s="16">
        <f t="shared" si="175"/>
        <v>0</v>
      </c>
      <c r="W571" s="16">
        <f t="shared" si="175"/>
        <v>0</v>
      </c>
      <c r="X571" s="16">
        <f t="shared" si="175"/>
        <v>0</v>
      </c>
      <c r="Y571" s="16">
        <f t="shared" si="175"/>
        <v>0</v>
      </c>
      <c r="Z571" s="16">
        <f t="shared" si="175"/>
        <v>0</v>
      </c>
      <c r="AA571" s="16">
        <f t="shared" si="175"/>
        <v>0</v>
      </c>
      <c r="AB571" s="16">
        <f t="shared" si="175"/>
        <v>0</v>
      </c>
      <c r="AC571" s="16">
        <f t="shared" si="175"/>
        <v>0</v>
      </c>
      <c r="AD571" s="16">
        <f t="shared" si="175"/>
        <v>0</v>
      </c>
      <c r="AE571" s="16">
        <f t="shared" si="175"/>
        <v>0</v>
      </c>
      <c r="AF571" s="16">
        <f t="shared" si="175"/>
        <v>0</v>
      </c>
      <c r="AG571" s="16">
        <f t="shared" si="175"/>
        <v>0</v>
      </c>
      <c r="AH571" s="16">
        <f t="shared" si="175"/>
        <v>0</v>
      </c>
      <c r="AI571" s="16">
        <f t="shared" si="175"/>
        <v>0</v>
      </c>
      <c r="AJ571" s="16">
        <f t="shared" si="175"/>
        <v>0</v>
      </c>
      <c r="AK571" s="16">
        <f t="shared" si="175"/>
        <v>0</v>
      </c>
      <c r="AL571" s="16">
        <f t="shared" si="175"/>
        <v>0</v>
      </c>
      <c r="AM571" s="16">
        <f t="shared" si="175"/>
        <v>0</v>
      </c>
      <c r="AN571" s="16">
        <f t="shared" si="175"/>
        <v>0</v>
      </c>
      <c r="AO571" s="16">
        <f t="shared" si="175"/>
        <v>0</v>
      </c>
      <c r="AP571" s="16">
        <f t="shared" si="175"/>
        <v>0</v>
      </c>
      <c r="AQ571" s="16">
        <f t="shared" si="175"/>
        <v>0</v>
      </c>
      <c r="AR571" s="16">
        <f t="shared" si="175"/>
        <v>0</v>
      </c>
      <c r="AS571" s="16">
        <f t="shared" si="175"/>
        <v>0</v>
      </c>
      <c r="AT571" s="16">
        <f t="shared" si="175"/>
        <v>0</v>
      </c>
      <c r="AU571" s="16">
        <f t="shared" si="175"/>
        <v>0</v>
      </c>
    </row>
    <row r="572" spans="1:47" ht="14.1" customHeight="1" x14ac:dyDescent="0.2">
      <c r="A572" s="14" t="s">
        <v>4</v>
      </c>
      <c r="B572" s="16">
        <f t="shared" si="173"/>
        <v>0</v>
      </c>
      <c r="C572" s="16">
        <f>+C573+C577+C578+C579</f>
        <v>0</v>
      </c>
      <c r="D572" s="16">
        <f t="shared" ref="D572:AU572" si="176">+D573+D577+D578+D579</f>
        <v>0</v>
      </c>
      <c r="E572" s="16">
        <f t="shared" si="176"/>
        <v>0</v>
      </c>
      <c r="F572" s="16">
        <f t="shared" si="176"/>
        <v>0</v>
      </c>
      <c r="G572" s="16">
        <f t="shared" si="176"/>
        <v>0</v>
      </c>
      <c r="H572" s="16">
        <f t="shared" si="176"/>
        <v>0</v>
      </c>
      <c r="I572" s="16">
        <f t="shared" si="176"/>
        <v>0</v>
      </c>
      <c r="J572" s="16">
        <f t="shared" si="176"/>
        <v>0</v>
      </c>
      <c r="K572" s="16">
        <f t="shared" si="176"/>
        <v>0</v>
      </c>
      <c r="L572" s="16">
        <f t="shared" si="176"/>
        <v>0</v>
      </c>
      <c r="M572" s="16">
        <f t="shared" si="176"/>
        <v>0</v>
      </c>
      <c r="N572" s="16">
        <f t="shared" si="176"/>
        <v>0</v>
      </c>
      <c r="O572" s="16">
        <f t="shared" si="176"/>
        <v>0</v>
      </c>
      <c r="P572" s="16">
        <f t="shared" si="176"/>
        <v>0</v>
      </c>
      <c r="Q572" s="16">
        <f t="shared" si="176"/>
        <v>0</v>
      </c>
      <c r="R572" s="16">
        <f t="shared" si="176"/>
        <v>0</v>
      </c>
      <c r="S572" s="16">
        <f t="shared" si="176"/>
        <v>0</v>
      </c>
      <c r="T572" s="16">
        <f t="shared" si="176"/>
        <v>0</v>
      </c>
      <c r="U572" s="16">
        <f t="shared" si="176"/>
        <v>0</v>
      </c>
      <c r="V572" s="16">
        <f t="shared" si="176"/>
        <v>0</v>
      </c>
      <c r="W572" s="16">
        <f t="shared" si="176"/>
        <v>0</v>
      </c>
      <c r="X572" s="16">
        <f t="shared" si="176"/>
        <v>0</v>
      </c>
      <c r="Y572" s="16">
        <f t="shared" si="176"/>
        <v>0</v>
      </c>
      <c r="Z572" s="16">
        <f t="shared" si="176"/>
        <v>0</v>
      </c>
      <c r="AA572" s="16">
        <f t="shared" si="176"/>
        <v>0</v>
      </c>
      <c r="AB572" s="16">
        <f t="shared" si="176"/>
        <v>0</v>
      </c>
      <c r="AC572" s="16">
        <f t="shared" si="176"/>
        <v>0</v>
      </c>
      <c r="AD572" s="16">
        <f t="shared" si="176"/>
        <v>0</v>
      </c>
      <c r="AE572" s="16">
        <f t="shared" si="176"/>
        <v>0</v>
      </c>
      <c r="AF572" s="16">
        <f t="shared" si="176"/>
        <v>0</v>
      </c>
      <c r="AG572" s="16">
        <f t="shared" si="176"/>
        <v>0</v>
      </c>
      <c r="AH572" s="16">
        <f t="shared" si="176"/>
        <v>0</v>
      </c>
      <c r="AI572" s="16">
        <f t="shared" si="176"/>
        <v>0</v>
      </c>
      <c r="AJ572" s="16">
        <f t="shared" si="176"/>
        <v>0</v>
      </c>
      <c r="AK572" s="16">
        <f t="shared" si="176"/>
        <v>0</v>
      </c>
      <c r="AL572" s="16">
        <f t="shared" si="176"/>
        <v>0</v>
      </c>
      <c r="AM572" s="16">
        <f t="shared" si="176"/>
        <v>0</v>
      </c>
      <c r="AN572" s="16">
        <f t="shared" si="176"/>
        <v>0</v>
      </c>
      <c r="AO572" s="16">
        <f t="shared" si="176"/>
        <v>0</v>
      </c>
      <c r="AP572" s="16">
        <f t="shared" si="176"/>
        <v>0</v>
      </c>
      <c r="AQ572" s="16">
        <f t="shared" si="176"/>
        <v>0</v>
      </c>
      <c r="AR572" s="16">
        <f t="shared" si="176"/>
        <v>0</v>
      </c>
      <c r="AS572" s="16">
        <f t="shared" si="176"/>
        <v>0</v>
      </c>
      <c r="AT572" s="16">
        <f t="shared" si="176"/>
        <v>0</v>
      </c>
      <c r="AU572" s="16">
        <f t="shared" si="176"/>
        <v>0</v>
      </c>
    </row>
    <row r="573" spans="1:47" ht="14.1" customHeight="1" x14ac:dyDescent="0.2">
      <c r="A573" s="12" t="s">
        <v>18</v>
      </c>
      <c r="B573" s="16">
        <f t="shared" si="173"/>
        <v>0</v>
      </c>
      <c r="C573" s="16">
        <f>+C574+C575+C576</f>
        <v>0</v>
      </c>
      <c r="D573" s="16">
        <f t="shared" ref="D573:AU573" si="177">+D574+D575+D576</f>
        <v>0</v>
      </c>
      <c r="E573" s="16">
        <f t="shared" si="177"/>
        <v>0</v>
      </c>
      <c r="F573" s="16">
        <f t="shared" si="177"/>
        <v>0</v>
      </c>
      <c r="G573" s="16">
        <f t="shared" si="177"/>
        <v>0</v>
      </c>
      <c r="H573" s="16">
        <f t="shared" si="177"/>
        <v>0</v>
      </c>
      <c r="I573" s="16">
        <f t="shared" si="177"/>
        <v>0</v>
      </c>
      <c r="J573" s="16">
        <f t="shared" si="177"/>
        <v>0</v>
      </c>
      <c r="K573" s="16">
        <f t="shared" si="177"/>
        <v>0</v>
      </c>
      <c r="L573" s="16">
        <f t="shared" si="177"/>
        <v>0</v>
      </c>
      <c r="M573" s="16">
        <f t="shared" si="177"/>
        <v>0</v>
      </c>
      <c r="N573" s="16">
        <f t="shared" si="177"/>
        <v>0</v>
      </c>
      <c r="O573" s="16">
        <f t="shared" si="177"/>
        <v>0</v>
      </c>
      <c r="P573" s="16">
        <f t="shared" si="177"/>
        <v>0</v>
      </c>
      <c r="Q573" s="16">
        <f t="shared" si="177"/>
        <v>0</v>
      </c>
      <c r="R573" s="16">
        <f t="shared" si="177"/>
        <v>0</v>
      </c>
      <c r="S573" s="16">
        <f t="shared" si="177"/>
        <v>0</v>
      </c>
      <c r="T573" s="16">
        <f t="shared" si="177"/>
        <v>0</v>
      </c>
      <c r="U573" s="16">
        <f t="shared" si="177"/>
        <v>0</v>
      </c>
      <c r="V573" s="16">
        <f t="shared" si="177"/>
        <v>0</v>
      </c>
      <c r="W573" s="16">
        <f t="shared" si="177"/>
        <v>0</v>
      </c>
      <c r="X573" s="16">
        <f t="shared" si="177"/>
        <v>0</v>
      </c>
      <c r="Y573" s="16">
        <f t="shared" si="177"/>
        <v>0</v>
      </c>
      <c r="Z573" s="16">
        <f t="shared" si="177"/>
        <v>0</v>
      </c>
      <c r="AA573" s="16">
        <f t="shared" si="177"/>
        <v>0</v>
      </c>
      <c r="AB573" s="16">
        <f t="shared" si="177"/>
        <v>0</v>
      </c>
      <c r="AC573" s="16">
        <f t="shared" si="177"/>
        <v>0</v>
      </c>
      <c r="AD573" s="16">
        <f t="shared" si="177"/>
        <v>0</v>
      </c>
      <c r="AE573" s="16">
        <f t="shared" si="177"/>
        <v>0</v>
      </c>
      <c r="AF573" s="16">
        <f t="shared" si="177"/>
        <v>0</v>
      </c>
      <c r="AG573" s="16">
        <f t="shared" si="177"/>
        <v>0</v>
      </c>
      <c r="AH573" s="16">
        <f t="shared" si="177"/>
        <v>0</v>
      </c>
      <c r="AI573" s="16">
        <f t="shared" si="177"/>
        <v>0</v>
      </c>
      <c r="AJ573" s="16">
        <f t="shared" si="177"/>
        <v>0</v>
      </c>
      <c r="AK573" s="16">
        <f t="shared" si="177"/>
        <v>0</v>
      </c>
      <c r="AL573" s="16">
        <f t="shared" si="177"/>
        <v>0</v>
      </c>
      <c r="AM573" s="16">
        <f t="shared" si="177"/>
        <v>0</v>
      </c>
      <c r="AN573" s="16">
        <f t="shared" si="177"/>
        <v>0</v>
      </c>
      <c r="AO573" s="16">
        <f t="shared" si="177"/>
        <v>0</v>
      </c>
      <c r="AP573" s="16">
        <f t="shared" si="177"/>
        <v>0</v>
      </c>
      <c r="AQ573" s="16">
        <f t="shared" si="177"/>
        <v>0</v>
      </c>
      <c r="AR573" s="16">
        <f t="shared" si="177"/>
        <v>0</v>
      </c>
      <c r="AS573" s="16">
        <f t="shared" si="177"/>
        <v>0</v>
      </c>
      <c r="AT573" s="16">
        <f t="shared" si="177"/>
        <v>0</v>
      </c>
      <c r="AU573" s="16">
        <f t="shared" si="177"/>
        <v>0</v>
      </c>
    </row>
    <row r="574" spans="1:47" ht="14.1" customHeight="1" x14ac:dyDescent="0.2">
      <c r="A574" s="27" t="s">
        <v>112</v>
      </c>
      <c r="B574" s="16">
        <f t="shared" si="173"/>
        <v>0</v>
      </c>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row>
    <row r="575" spans="1:47" ht="14.1" customHeight="1" x14ac:dyDescent="0.2">
      <c r="A575" s="27" t="s">
        <v>113</v>
      </c>
      <c r="B575" s="16">
        <f t="shared" si="173"/>
        <v>0</v>
      </c>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row>
    <row r="576" spans="1:47" ht="14.1" customHeight="1" x14ac:dyDescent="0.2">
      <c r="A576" s="27" t="s">
        <v>114</v>
      </c>
      <c r="B576" s="16">
        <f t="shared" si="173"/>
        <v>0</v>
      </c>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row>
    <row r="577" spans="1:47" ht="14.1" customHeight="1" x14ac:dyDescent="0.2">
      <c r="A577" s="12" t="s">
        <v>100</v>
      </c>
      <c r="B577" s="16">
        <f t="shared" si="173"/>
        <v>0</v>
      </c>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row>
    <row r="578" spans="1:47" ht="14.1" customHeight="1" x14ac:dyDescent="0.2">
      <c r="A578" s="12" t="s">
        <v>251</v>
      </c>
      <c r="B578" s="16">
        <f t="shared" si="173"/>
        <v>0</v>
      </c>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row>
    <row r="579" spans="1:47" ht="14.1" customHeight="1" x14ac:dyDescent="0.2">
      <c r="A579" s="12" t="s">
        <v>19</v>
      </c>
      <c r="B579" s="16">
        <f t="shared" si="173"/>
        <v>0</v>
      </c>
      <c r="C579" s="16">
        <f>+C580+C581</f>
        <v>0</v>
      </c>
      <c r="D579" s="16">
        <f t="shared" ref="D579:AU579" si="178">+D580+D581</f>
        <v>0</v>
      </c>
      <c r="E579" s="16">
        <f t="shared" si="178"/>
        <v>0</v>
      </c>
      <c r="F579" s="16">
        <f t="shared" si="178"/>
        <v>0</v>
      </c>
      <c r="G579" s="16">
        <f t="shared" si="178"/>
        <v>0</v>
      </c>
      <c r="H579" s="16">
        <f t="shared" si="178"/>
        <v>0</v>
      </c>
      <c r="I579" s="16">
        <f t="shared" si="178"/>
        <v>0</v>
      </c>
      <c r="J579" s="16">
        <f t="shared" si="178"/>
        <v>0</v>
      </c>
      <c r="K579" s="16">
        <f t="shared" si="178"/>
        <v>0</v>
      </c>
      <c r="L579" s="16">
        <f t="shared" si="178"/>
        <v>0</v>
      </c>
      <c r="M579" s="16">
        <f t="shared" si="178"/>
        <v>0</v>
      </c>
      <c r="N579" s="16">
        <f t="shared" si="178"/>
        <v>0</v>
      </c>
      <c r="O579" s="16">
        <f t="shared" si="178"/>
        <v>0</v>
      </c>
      <c r="P579" s="16">
        <f t="shared" si="178"/>
        <v>0</v>
      </c>
      <c r="Q579" s="16">
        <f t="shared" si="178"/>
        <v>0</v>
      </c>
      <c r="R579" s="16">
        <f t="shared" si="178"/>
        <v>0</v>
      </c>
      <c r="S579" s="16">
        <f t="shared" si="178"/>
        <v>0</v>
      </c>
      <c r="T579" s="16">
        <f t="shared" si="178"/>
        <v>0</v>
      </c>
      <c r="U579" s="16">
        <f t="shared" si="178"/>
        <v>0</v>
      </c>
      <c r="V579" s="16">
        <f t="shared" si="178"/>
        <v>0</v>
      </c>
      <c r="W579" s="16">
        <f t="shared" si="178"/>
        <v>0</v>
      </c>
      <c r="X579" s="16">
        <f t="shared" si="178"/>
        <v>0</v>
      </c>
      <c r="Y579" s="16">
        <f t="shared" si="178"/>
        <v>0</v>
      </c>
      <c r="Z579" s="16">
        <f t="shared" si="178"/>
        <v>0</v>
      </c>
      <c r="AA579" s="16">
        <f t="shared" si="178"/>
        <v>0</v>
      </c>
      <c r="AB579" s="16">
        <f t="shared" si="178"/>
        <v>0</v>
      </c>
      <c r="AC579" s="16">
        <f t="shared" si="178"/>
        <v>0</v>
      </c>
      <c r="AD579" s="16">
        <f t="shared" si="178"/>
        <v>0</v>
      </c>
      <c r="AE579" s="16">
        <f t="shared" si="178"/>
        <v>0</v>
      </c>
      <c r="AF579" s="16">
        <f t="shared" si="178"/>
        <v>0</v>
      </c>
      <c r="AG579" s="16">
        <f t="shared" si="178"/>
        <v>0</v>
      </c>
      <c r="AH579" s="16">
        <f t="shared" si="178"/>
        <v>0</v>
      </c>
      <c r="AI579" s="16">
        <f t="shared" si="178"/>
        <v>0</v>
      </c>
      <c r="AJ579" s="16">
        <f t="shared" si="178"/>
        <v>0</v>
      </c>
      <c r="AK579" s="16">
        <f t="shared" si="178"/>
        <v>0</v>
      </c>
      <c r="AL579" s="16">
        <f t="shared" si="178"/>
        <v>0</v>
      </c>
      <c r="AM579" s="16">
        <f t="shared" si="178"/>
        <v>0</v>
      </c>
      <c r="AN579" s="16">
        <f t="shared" si="178"/>
        <v>0</v>
      </c>
      <c r="AO579" s="16">
        <f t="shared" si="178"/>
        <v>0</v>
      </c>
      <c r="AP579" s="16">
        <f t="shared" si="178"/>
        <v>0</v>
      </c>
      <c r="AQ579" s="16">
        <f t="shared" si="178"/>
        <v>0</v>
      </c>
      <c r="AR579" s="16">
        <f t="shared" si="178"/>
        <v>0</v>
      </c>
      <c r="AS579" s="16">
        <f t="shared" si="178"/>
        <v>0</v>
      </c>
      <c r="AT579" s="16">
        <f t="shared" si="178"/>
        <v>0</v>
      </c>
      <c r="AU579" s="16">
        <f t="shared" si="178"/>
        <v>0</v>
      </c>
    </row>
    <row r="580" spans="1:47" ht="14.1" customHeight="1" x14ac:dyDescent="0.2">
      <c r="A580" s="27" t="s">
        <v>115</v>
      </c>
      <c r="B580" s="16">
        <f t="shared" si="173"/>
        <v>0</v>
      </c>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row>
    <row r="581" spans="1:47" ht="14.1" customHeight="1" x14ac:dyDescent="0.2">
      <c r="A581" s="27" t="s">
        <v>116</v>
      </c>
      <c r="B581" s="16">
        <f t="shared" si="173"/>
        <v>0</v>
      </c>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row>
    <row r="582" spans="1:47" ht="14.1" customHeight="1" x14ac:dyDescent="0.2">
      <c r="A582" s="14" t="s">
        <v>5</v>
      </c>
      <c r="B582" s="16">
        <f t="shared" si="173"/>
        <v>0</v>
      </c>
      <c r="C582" s="16">
        <f>+C583+C590</f>
        <v>0</v>
      </c>
      <c r="D582" s="16">
        <f t="shared" ref="D582:AU582" si="179">+D583+D590</f>
        <v>0</v>
      </c>
      <c r="E582" s="16">
        <f t="shared" si="179"/>
        <v>0</v>
      </c>
      <c r="F582" s="16">
        <f t="shared" si="179"/>
        <v>0</v>
      </c>
      <c r="G582" s="16">
        <f t="shared" si="179"/>
        <v>0</v>
      </c>
      <c r="H582" s="16">
        <f t="shared" si="179"/>
        <v>0</v>
      </c>
      <c r="I582" s="16">
        <f t="shared" si="179"/>
        <v>0</v>
      </c>
      <c r="J582" s="16">
        <f t="shared" si="179"/>
        <v>0</v>
      </c>
      <c r="K582" s="16">
        <f t="shared" si="179"/>
        <v>0</v>
      </c>
      <c r="L582" s="16">
        <f t="shared" si="179"/>
        <v>0</v>
      </c>
      <c r="M582" s="16">
        <f t="shared" si="179"/>
        <v>0</v>
      </c>
      <c r="N582" s="16">
        <f t="shared" si="179"/>
        <v>0</v>
      </c>
      <c r="O582" s="16">
        <f t="shared" si="179"/>
        <v>0</v>
      </c>
      <c r="P582" s="16">
        <f t="shared" si="179"/>
        <v>0</v>
      </c>
      <c r="Q582" s="16">
        <f t="shared" si="179"/>
        <v>0</v>
      </c>
      <c r="R582" s="16">
        <f t="shared" si="179"/>
        <v>0</v>
      </c>
      <c r="S582" s="16">
        <f t="shared" si="179"/>
        <v>0</v>
      </c>
      <c r="T582" s="16">
        <f t="shared" si="179"/>
        <v>0</v>
      </c>
      <c r="U582" s="16">
        <f t="shared" si="179"/>
        <v>0</v>
      </c>
      <c r="V582" s="16">
        <f t="shared" si="179"/>
        <v>0</v>
      </c>
      <c r="W582" s="16">
        <f t="shared" si="179"/>
        <v>0</v>
      </c>
      <c r="X582" s="16">
        <f t="shared" si="179"/>
        <v>0</v>
      </c>
      <c r="Y582" s="16">
        <f t="shared" si="179"/>
        <v>0</v>
      </c>
      <c r="Z582" s="16">
        <f t="shared" si="179"/>
        <v>0</v>
      </c>
      <c r="AA582" s="16">
        <f t="shared" si="179"/>
        <v>0</v>
      </c>
      <c r="AB582" s="16">
        <f t="shared" si="179"/>
        <v>0</v>
      </c>
      <c r="AC582" s="16">
        <f t="shared" si="179"/>
        <v>0</v>
      </c>
      <c r="AD582" s="16">
        <f t="shared" si="179"/>
        <v>0</v>
      </c>
      <c r="AE582" s="16">
        <f t="shared" si="179"/>
        <v>0</v>
      </c>
      <c r="AF582" s="16">
        <f t="shared" si="179"/>
        <v>0</v>
      </c>
      <c r="AG582" s="16">
        <f t="shared" si="179"/>
        <v>0</v>
      </c>
      <c r="AH582" s="16">
        <f t="shared" si="179"/>
        <v>0</v>
      </c>
      <c r="AI582" s="16">
        <f t="shared" si="179"/>
        <v>0</v>
      </c>
      <c r="AJ582" s="16">
        <f t="shared" si="179"/>
        <v>0</v>
      </c>
      <c r="AK582" s="16">
        <f t="shared" si="179"/>
        <v>0</v>
      </c>
      <c r="AL582" s="16">
        <f t="shared" si="179"/>
        <v>0</v>
      </c>
      <c r="AM582" s="16">
        <f t="shared" si="179"/>
        <v>0</v>
      </c>
      <c r="AN582" s="16">
        <f t="shared" si="179"/>
        <v>0</v>
      </c>
      <c r="AO582" s="16">
        <f t="shared" si="179"/>
        <v>0</v>
      </c>
      <c r="AP582" s="16">
        <f t="shared" si="179"/>
        <v>0</v>
      </c>
      <c r="AQ582" s="16">
        <f t="shared" si="179"/>
        <v>0</v>
      </c>
      <c r="AR582" s="16">
        <f t="shared" si="179"/>
        <v>0</v>
      </c>
      <c r="AS582" s="16">
        <f t="shared" si="179"/>
        <v>0</v>
      </c>
      <c r="AT582" s="16">
        <f t="shared" si="179"/>
        <v>0</v>
      </c>
      <c r="AU582" s="16">
        <f t="shared" si="179"/>
        <v>0</v>
      </c>
    </row>
    <row r="583" spans="1:47" ht="14.1" customHeight="1" x14ac:dyDescent="0.2">
      <c r="A583" s="12" t="s">
        <v>140</v>
      </c>
      <c r="B583" s="16">
        <f t="shared" si="173"/>
        <v>0</v>
      </c>
      <c r="C583" s="16">
        <f>+C584+C585+C588+C589</f>
        <v>0</v>
      </c>
      <c r="D583" s="16">
        <f t="shared" ref="D583:AU583" si="180">+D584+D585+D588+D589</f>
        <v>0</v>
      </c>
      <c r="E583" s="16">
        <f t="shared" si="180"/>
        <v>0</v>
      </c>
      <c r="F583" s="16">
        <f t="shared" si="180"/>
        <v>0</v>
      </c>
      <c r="G583" s="16">
        <f t="shared" si="180"/>
        <v>0</v>
      </c>
      <c r="H583" s="16">
        <f t="shared" si="180"/>
        <v>0</v>
      </c>
      <c r="I583" s="16">
        <f t="shared" si="180"/>
        <v>0</v>
      </c>
      <c r="J583" s="16">
        <f t="shared" si="180"/>
        <v>0</v>
      </c>
      <c r="K583" s="16">
        <f t="shared" si="180"/>
        <v>0</v>
      </c>
      <c r="L583" s="16">
        <f t="shared" si="180"/>
        <v>0</v>
      </c>
      <c r="M583" s="16">
        <f t="shared" si="180"/>
        <v>0</v>
      </c>
      <c r="N583" s="16">
        <f t="shared" si="180"/>
        <v>0</v>
      </c>
      <c r="O583" s="16">
        <f t="shared" si="180"/>
        <v>0</v>
      </c>
      <c r="P583" s="16">
        <f t="shared" si="180"/>
        <v>0</v>
      </c>
      <c r="Q583" s="16">
        <f t="shared" si="180"/>
        <v>0</v>
      </c>
      <c r="R583" s="16">
        <f t="shared" si="180"/>
        <v>0</v>
      </c>
      <c r="S583" s="16">
        <f t="shared" si="180"/>
        <v>0</v>
      </c>
      <c r="T583" s="16">
        <f t="shared" si="180"/>
        <v>0</v>
      </c>
      <c r="U583" s="16">
        <f t="shared" si="180"/>
        <v>0</v>
      </c>
      <c r="V583" s="16">
        <f t="shared" si="180"/>
        <v>0</v>
      </c>
      <c r="W583" s="16">
        <f t="shared" si="180"/>
        <v>0</v>
      </c>
      <c r="X583" s="16">
        <f t="shared" si="180"/>
        <v>0</v>
      </c>
      <c r="Y583" s="16">
        <f t="shared" si="180"/>
        <v>0</v>
      </c>
      <c r="Z583" s="16">
        <f t="shared" si="180"/>
        <v>0</v>
      </c>
      <c r="AA583" s="16">
        <f t="shared" si="180"/>
        <v>0</v>
      </c>
      <c r="AB583" s="16">
        <f t="shared" si="180"/>
        <v>0</v>
      </c>
      <c r="AC583" s="16">
        <f t="shared" si="180"/>
        <v>0</v>
      </c>
      <c r="AD583" s="16">
        <f t="shared" si="180"/>
        <v>0</v>
      </c>
      <c r="AE583" s="16">
        <f t="shared" si="180"/>
        <v>0</v>
      </c>
      <c r="AF583" s="16">
        <f t="shared" si="180"/>
        <v>0</v>
      </c>
      <c r="AG583" s="16">
        <f t="shared" si="180"/>
        <v>0</v>
      </c>
      <c r="AH583" s="16">
        <f t="shared" si="180"/>
        <v>0</v>
      </c>
      <c r="AI583" s="16">
        <f t="shared" si="180"/>
        <v>0</v>
      </c>
      <c r="AJ583" s="16">
        <f t="shared" si="180"/>
        <v>0</v>
      </c>
      <c r="AK583" s="16">
        <f t="shared" si="180"/>
        <v>0</v>
      </c>
      <c r="AL583" s="16">
        <f t="shared" si="180"/>
        <v>0</v>
      </c>
      <c r="AM583" s="16">
        <f t="shared" si="180"/>
        <v>0</v>
      </c>
      <c r="AN583" s="16">
        <f t="shared" si="180"/>
        <v>0</v>
      </c>
      <c r="AO583" s="16">
        <f t="shared" si="180"/>
        <v>0</v>
      </c>
      <c r="AP583" s="16">
        <f t="shared" si="180"/>
        <v>0</v>
      </c>
      <c r="AQ583" s="16">
        <f t="shared" si="180"/>
        <v>0</v>
      </c>
      <c r="AR583" s="16">
        <f t="shared" si="180"/>
        <v>0</v>
      </c>
      <c r="AS583" s="16">
        <f t="shared" si="180"/>
        <v>0</v>
      </c>
      <c r="AT583" s="16">
        <f t="shared" si="180"/>
        <v>0</v>
      </c>
      <c r="AU583" s="16">
        <f t="shared" si="180"/>
        <v>0</v>
      </c>
    </row>
    <row r="584" spans="1:47" ht="14.1" customHeight="1" x14ac:dyDescent="0.2">
      <c r="A584" s="27" t="s">
        <v>118</v>
      </c>
      <c r="B584" s="16">
        <f t="shared" si="173"/>
        <v>0</v>
      </c>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row>
    <row r="585" spans="1:47" ht="14.1" customHeight="1" x14ac:dyDescent="0.2">
      <c r="A585" s="27" t="s">
        <v>119</v>
      </c>
      <c r="B585" s="16">
        <f t="shared" si="173"/>
        <v>0</v>
      </c>
      <c r="C585" s="16">
        <f>+C586+C587</f>
        <v>0</v>
      </c>
      <c r="D585" s="16">
        <f t="shared" ref="D585:AU585" si="181">+D586+D587</f>
        <v>0</v>
      </c>
      <c r="E585" s="16">
        <f t="shared" si="181"/>
        <v>0</v>
      </c>
      <c r="F585" s="16">
        <f t="shared" si="181"/>
        <v>0</v>
      </c>
      <c r="G585" s="16">
        <f t="shared" si="181"/>
        <v>0</v>
      </c>
      <c r="H585" s="16">
        <f t="shared" si="181"/>
        <v>0</v>
      </c>
      <c r="I585" s="16">
        <f t="shared" si="181"/>
        <v>0</v>
      </c>
      <c r="J585" s="16">
        <f t="shared" si="181"/>
        <v>0</v>
      </c>
      <c r="K585" s="16">
        <f t="shared" si="181"/>
        <v>0</v>
      </c>
      <c r="L585" s="16">
        <f t="shared" si="181"/>
        <v>0</v>
      </c>
      <c r="M585" s="16">
        <f t="shared" si="181"/>
        <v>0</v>
      </c>
      <c r="N585" s="16">
        <f t="shared" si="181"/>
        <v>0</v>
      </c>
      <c r="O585" s="16">
        <f t="shared" si="181"/>
        <v>0</v>
      </c>
      <c r="P585" s="16">
        <f t="shared" si="181"/>
        <v>0</v>
      </c>
      <c r="Q585" s="16">
        <f t="shared" si="181"/>
        <v>0</v>
      </c>
      <c r="R585" s="16">
        <f t="shared" si="181"/>
        <v>0</v>
      </c>
      <c r="S585" s="16">
        <f t="shared" si="181"/>
        <v>0</v>
      </c>
      <c r="T585" s="16">
        <f t="shared" si="181"/>
        <v>0</v>
      </c>
      <c r="U585" s="16">
        <f t="shared" si="181"/>
        <v>0</v>
      </c>
      <c r="V585" s="16">
        <f t="shared" si="181"/>
        <v>0</v>
      </c>
      <c r="W585" s="16">
        <f t="shared" si="181"/>
        <v>0</v>
      </c>
      <c r="X585" s="16">
        <f t="shared" si="181"/>
        <v>0</v>
      </c>
      <c r="Y585" s="16">
        <f t="shared" si="181"/>
        <v>0</v>
      </c>
      <c r="Z585" s="16">
        <f t="shared" si="181"/>
        <v>0</v>
      </c>
      <c r="AA585" s="16">
        <f t="shared" si="181"/>
        <v>0</v>
      </c>
      <c r="AB585" s="16">
        <f t="shared" si="181"/>
        <v>0</v>
      </c>
      <c r="AC585" s="16">
        <f t="shared" si="181"/>
        <v>0</v>
      </c>
      <c r="AD585" s="16">
        <f t="shared" si="181"/>
        <v>0</v>
      </c>
      <c r="AE585" s="16">
        <f t="shared" si="181"/>
        <v>0</v>
      </c>
      <c r="AF585" s="16">
        <f t="shared" si="181"/>
        <v>0</v>
      </c>
      <c r="AG585" s="16">
        <f t="shared" si="181"/>
        <v>0</v>
      </c>
      <c r="AH585" s="16">
        <f t="shared" si="181"/>
        <v>0</v>
      </c>
      <c r="AI585" s="16">
        <f t="shared" si="181"/>
        <v>0</v>
      </c>
      <c r="AJ585" s="16">
        <f t="shared" si="181"/>
        <v>0</v>
      </c>
      <c r="AK585" s="16">
        <f t="shared" si="181"/>
        <v>0</v>
      </c>
      <c r="AL585" s="16">
        <f t="shared" si="181"/>
        <v>0</v>
      </c>
      <c r="AM585" s="16">
        <f t="shared" si="181"/>
        <v>0</v>
      </c>
      <c r="AN585" s="16">
        <f t="shared" si="181"/>
        <v>0</v>
      </c>
      <c r="AO585" s="16">
        <f t="shared" si="181"/>
        <v>0</v>
      </c>
      <c r="AP585" s="16">
        <f t="shared" si="181"/>
        <v>0</v>
      </c>
      <c r="AQ585" s="16">
        <f t="shared" si="181"/>
        <v>0</v>
      </c>
      <c r="AR585" s="16">
        <f t="shared" si="181"/>
        <v>0</v>
      </c>
      <c r="AS585" s="16">
        <f t="shared" si="181"/>
        <v>0</v>
      </c>
      <c r="AT585" s="16">
        <f t="shared" si="181"/>
        <v>0</v>
      </c>
      <c r="AU585" s="16">
        <f t="shared" si="181"/>
        <v>0</v>
      </c>
    </row>
    <row r="586" spans="1:47" ht="14.1" customHeight="1" x14ac:dyDescent="0.2">
      <c r="A586" s="31" t="s">
        <v>144</v>
      </c>
      <c r="B586" s="16">
        <f t="shared" si="173"/>
        <v>0</v>
      </c>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row>
    <row r="587" spans="1:47" ht="14.1" customHeight="1" x14ac:dyDescent="0.2">
      <c r="A587" s="31" t="s">
        <v>120</v>
      </c>
      <c r="B587" s="16">
        <f t="shared" si="173"/>
        <v>0</v>
      </c>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row>
    <row r="588" spans="1:47" ht="14.1" customHeight="1" x14ac:dyDescent="0.2">
      <c r="A588" s="27" t="s">
        <v>121</v>
      </c>
      <c r="B588" s="16">
        <f t="shared" si="173"/>
        <v>0</v>
      </c>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row>
    <row r="589" spans="1:47" ht="14.1" customHeight="1" x14ac:dyDescent="0.2">
      <c r="A589" s="27" t="s">
        <v>122</v>
      </c>
      <c r="B589" s="16">
        <f t="shared" si="173"/>
        <v>0</v>
      </c>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row>
    <row r="590" spans="1:47" ht="14.1" customHeight="1" x14ac:dyDescent="0.2">
      <c r="A590" s="12" t="s">
        <v>129</v>
      </c>
      <c r="B590" s="16">
        <f t="shared" si="173"/>
        <v>0</v>
      </c>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row>
    <row r="591" spans="1:47" ht="14.1" customHeight="1" x14ac:dyDescent="0.2">
      <c r="A591" s="14" t="s">
        <v>6</v>
      </c>
      <c r="B591" s="16">
        <f t="shared" si="173"/>
        <v>0</v>
      </c>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row>
    <row r="592" spans="1:47" ht="14.1" customHeight="1" x14ac:dyDescent="0.2">
      <c r="A592" s="12" t="s">
        <v>124</v>
      </c>
      <c r="B592" s="16">
        <f t="shared" si="173"/>
        <v>0</v>
      </c>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row>
    <row r="593" spans="1:47" ht="14.1" customHeight="1" x14ac:dyDescent="0.2">
      <c r="A593" s="12" t="s">
        <v>125</v>
      </c>
      <c r="B593" s="16">
        <f t="shared" si="173"/>
        <v>0</v>
      </c>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row>
    <row r="594" spans="1:47" ht="14.1" customHeight="1" x14ac:dyDescent="0.2">
      <c r="A594" s="12" t="s">
        <v>99</v>
      </c>
      <c r="B594" s="16">
        <f t="shared" si="173"/>
        <v>0</v>
      </c>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row>
    <row r="595" spans="1:47" ht="14.1" customHeight="1" x14ac:dyDescent="0.2">
      <c r="A595" s="14" t="s">
        <v>32</v>
      </c>
      <c r="B595" s="16">
        <f t="shared" si="173"/>
        <v>0</v>
      </c>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row>
    <row r="596" spans="1:47" ht="14.1" customHeight="1" x14ac:dyDescent="0.2">
      <c r="A596" s="14" t="s">
        <v>33</v>
      </c>
      <c r="B596" s="16">
        <f t="shared" si="173"/>
        <v>0</v>
      </c>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row>
    <row r="597" spans="1:47" ht="14.1" customHeight="1" x14ac:dyDescent="0.2">
      <c r="A597" s="14" t="s">
        <v>34</v>
      </c>
      <c r="B597" s="16">
        <f t="shared" si="173"/>
        <v>0</v>
      </c>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row>
    <row r="598" spans="1:47" ht="14.1" customHeight="1" x14ac:dyDescent="0.2">
      <c r="A598" s="14" t="s">
        <v>11</v>
      </c>
      <c r="B598" s="16">
        <f t="shared" si="173"/>
        <v>0</v>
      </c>
      <c r="C598" s="16">
        <f>SUM(C599:C603)</f>
        <v>0</v>
      </c>
      <c r="D598" s="16">
        <f t="shared" ref="D598:AU598" si="182">SUM(D599:D603)</f>
        <v>0</v>
      </c>
      <c r="E598" s="16">
        <f t="shared" si="182"/>
        <v>0</v>
      </c>
      <c r="F598" s="16">
        <f t="shared" si="182"/>
        <v>0</v>
      </c>
      <c r="G598" s="16">
        <f t="shared" si="182"/>
        <v>0</v>
      </c>
      <c r="H598" s="16">
        <f t="shared" si="182"/>
        <v>0</v>
      </c>
      <c r="I598" s="16">
        <f t="shared" si="182"/>
        <v>0</v>
      </c>
      <c r="J598" s="16">
        <f t="shared" si="182"/>
        <v>0</v>
      </c>
      <c r="K598" s="16">
        <f t="shared" si="182"/>
        <v>0</v>
      </c>
      <c r="L598" s="16">
        <f t="shared" si="182"/>
        <v>0</v>
      </c>
      <c r="M598" s="16">
        <f t="shared" si="182"/>
        <v>0</v>
      </c>
      <c r="N598" s="16">
        <f t="shared" si="182"/>
        <v>0</v>
      </c>
      <c r="O598" s="16">
        <f t="shared" si="182"/>
        <v>0</v>
      </c>
      <c r="P598" s="16">
        <f t="shared" si="182"/>
        <v>0</v>
      </c>
      <c r="Q598" s="16">
        <f t="shared" si="182"/>
        <v>0</v>
      </c>
      <c r="R598" s="16">
        <f t="shared" si="182"/>
        <v>0</v>
      </c>
      <c r="S598" s="16">
        <f t="shared" si="182"/>
        <v>0</v>
      </c>
      <c r="T598" s="16">
        <f t="shared" si="182"/>
        <v>0</v>
      </c>
      <c r="U598" s="16">
        <f t="shared" si="182"/>
        <v>0</v>
      </c>
      <c r="V598" s="16">
        <f t="shared" si="182"/>
        <v>0</v>
      </c>
      <c r="W598" s="16">
        <f t="shared" si="182"/>
        <v>0</v>
      </c>
      <c r="X598" s="16">
        <f t="shared" si="182"/>
        <v>0</v>
      </c>
      <c r="Y598" s="16">
        <f t="shared" si="182"/>
        <v>0</v>
      </c>
      <c r="Z598" s="16">
        <f t="shared" si="182"/>
        <v>0</v>
      </c>
      <c r="AA598" s="16">
        <f t="shared" si="182"/>
        <v>0</v>
      </c>
      <c r="AB598" s="16">
        <f t="shared" si="182"/>
        <v>0</v>
      </c>
      <c r="AC598" s="16">
        <f t="shared" si="182"/>
        <v>0</v>
      </c>
      <c r="AD598" s="16">
        <f t="shared" si="182"/>
        <v>0</v>
      </c>
      <c r="AE598" s="16">
        <f t="shared" si="182"/>
        <v>0</v>
      </c>
      <c r="AF598" s="16">
        <f t="shared" si="182"/>
        <v>0</v>
      </c>
      <c r="AG598" s="16">
        <f t="shared" si="182"/>
        <v>0</v>
      </c>
      <c r="AH598" s="16">
        <f t="shared" si="182"/>
        <v>0</v>
      </c>
      <c r="AI598" s="16">
        <f t="shared" si="182"/>
        <v>0</v>
      </c>
      <c r="AJ598" s="16">
        <f t="shared" si="182"/>
        <v>0</v>
      </c>
      <c r="AK598" s="16">
        <f t="shared" si="182"/>
        <v>0</v>
      </c>
      <c r="AL598" s="16">
        <f t="shared" si="182"/>
        <v>0</v>
      </c>
      <c r="AM598" s="16">
        <f t="shared" si="182"/>
        <v>0</v>
      </c>
      <c r="AN598" s="16">
        <f t="shared" si="182"/>
        <v>0</v>
      </c>
      <c r="AO598" s="16">
        <f t="shared" si="182"/>
        <v>0</v>
      </c>
      <c r="AP598" s="16">
        <f t="shared" si="182"/>
        <v>0</v>
      </c>
      <c r="AQ598" s="16">
        <f t="shared" si="182"/>
        <v>0</v>
      </c>
      <c r="AR598" s="16">
        <f t="shared" si="182"/>
        <v>0</v>
      </c>
      <c r="AS598" s="16">
        <f t="shared" si="182"/>
        <v>0</v>
      </c>
      <c r="AT598" s="16">
        <f t="shared" si="182"/>
        <v>0</v>
      </c>
      <c r="AU598" s="16">
        <f t="shared" si="182"/>
        <v>0</v>
      </c>
    </row>
    <row r="599" spans="1:47" ht="14.1" customHeight="1" x14ac:dyDescent="0.2">
      <c r="A599" s="12" t="s">
        <v>38</v>
      </c>
      <c r="B599" s="16">
        <f t="shared" si="173"/>
        <v>0</v>
      </c>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row>
    <row r="600" spans="1:47" ht="14.1" customHeight="1" x14ac:dyDescent="0.2">
      <c r="A600" s="12" t="s">
        <v>39</v>
      </c>
      <c r="B600" s="16">
        <f t="shared" si="173"/>
        <v>0</v>
      </c>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row>
    <row r="601" spans="1:47" ht="14.1" customHeight="1" x14ac:dyDescent="0.2">
      <c r="A601" s="12" t="s">
        <v>40</v>
      </c>
      <c r="B601" s="16">
        <f t="shared" si="173"/>
        <v>0</v>
      </c>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row>
    <row r="602" spans="1:47" ht="14.1" customHeight="1" x14ac:dyDescent="0.2">
      <c r="A602" s="12" t="s">
        <v>41</v>
      </c>
      <c r="B602" s="16">
        <f t="shared" si="173"/>
        <v>0</v>
      </c>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row>
    <row r="603" spans="1:47" ht="14.1" customHeight="1" x14ac:dyDescent="0.2">
      <c r="A603" s="12" t="s">
        <v>42</v>
      </c>
      <c r="B603" s="16">
        <f t="shared" si="173"/>
        <v>0</v>
      </c>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row>
    <row r="604" spans="1:47" ht="14.1" customHeight="1" x14ac:dyDescent="0.2">
      <c r="A604" s="14" t="s">
        <v>7</v>
      </c>
      <c r="B604" s="16">
        <f t="shared" si="173"/>
        <v>0</v>
      </c>
      <c r="C604" s="16">
        <f>+C605+C608</f>
        <v>0</v>
      </c>
      <c r="D604" s="16">
        <f t="shared" ref="D604:AU604" si="183">+D605+D608</f>
        <v>0</v>
      </c>
      <c r="E604" s="16">
        <f t="shared" si="183"/>
        <v>0</v>
      </c>
      <c r="F604" s="16">
        <f t="shared" si="183"/>
        <v>0</v>
      </c>
      <c r="G604" s="16">
        <f t="shared" si="183"/>
        <v>0</v>
      </c>
      <c r="H604" s="16">
        <f t="shared" si="183"/>
        <v>0</v>
      </c>
      <c r="I604" s="16">
        <f t="shared" si="183"/>
        <v>0</v>
      </c>
      <c r="J604" s="16">
        <f t="shared" si="183"/>
        <v>0</v>
      </c>
      <c r="K604" s="16">
        <f t="shared" si="183"/>
        <v>0</v>
      </c>
      <c r="L604" s="16">
        <f t="shared" si="183"/>
        <v>0</v>
      </c>
      <c r="M604" s="16">
        <f t="shared" si="183"/>
        <v>0</v>
      </c>
      <c r="N604" s="16">
        <f t="shared" si="183"/>
        <v>0</v>
      </c>
      <c r="O604" s="16">
        <f t="shared" si="183"/>
        <v>0</v>
      </c>
      <c r="P604" s="16">
        <f t="shared" si="183"/>
        <v>0</v>
      </c>
      <c r="Q604" s="16">
        <f t="shared" si="183"/>
        <v>0</v>
      </c>
      <c r="R604" s="16">
        <f t="shared" si="183"/>
        <v>0</v>
      </c>
      <c r="S604" s="16">
        <f t="shared" si="183"/>
        <v>0</v>
      </c>
      <c r="T604" s="16">
        <f t="shared" si="183"/>
        <v>0</v>
      </c>
      <c r="U604" s="16">
        <f t="shared" si="183"/>
        <v>0</v>
      </c>
      <c r="V604" s="16">
        <f t="shared" si="183"/>
        <v>0</v>
      </c>
      <c r="W604" s="16">
        <f t="shared" si="183"/>
        <v>0</v>
      </c>
      <c r="X604" s="16">
        <f t="shared" si="183"/>
        <v>0</v>
      </c>
      <c r="Y604" s="16">
        <f t="shared" si="183"/>
        <v>0</v>
      </c>
      <c r="Z604" s="16">
        <f t="shared" si="183"/>
        <v>0</v>
      </c>
      <c r="AA604" s="16">
        <f t="shared" si="183"/>
        <v>0</v>
      </c>
      <c r="AB604" s="16">
        <f t="shared" si="183"/>
        <v>0</v>
      </c>
      <c r="AC604" s="16">
        <f t="shared" si="183"/>
        <v>0</v>
      </c>
      <c r="AD604" s="16">
        <f t="shared" si="183"/>
        <v>0</v>
      </c>
      <c r="AE604" s="16">
        <f t="shared" si="183"/>
        <v>0</v>
      </c>
      <c r="AF604" s="16">
        <f t="shared" si="183"/>
        <v>0</v>
      </c>
      <c r="AG604" s="16">
        <f t="shared" si="183"/>
        <v>0</v>
      </c>
      <c r="AH604" s="16">
        <f t="shared" si="183"/>
        <v>0</v>
      </c>
      <c r="AI604" s="16">
        <f t="shared" si="183"/>
        <v>0</v>
      </c>
      <c r="AJ604" s="16">
        <f t="shared" si="183"/>
        <v>0</v>
      </c>
      <c r="AK604" s="16">
        <f t="shared" si="183"/>
        <v>0</v>
      </c>
      <c r="AL604" s="16">
        <f t="shared" si="183"/>
        <v>0</v>
      </c>
      <c r="AM604" s="16">
        <f t="shared" si="183"/>
        <v>0</v>
      </c>
      <c r="AN604" s="16">
        <f t="shared" si="183"/>
        <v>0</v>
      </c>
      <c r="AO604" s="16">
        <f t="shared" si="183"/>
        <v>0</v>
      </c>
      <c r="AP604" s="16">
        <f t="shared" si="183"/>
        <v>0</v>
      </c>
      <c r="AQ604" s="16">
        <f t="shared" si="183"/>
        <v>0</v>
      </c>
      <c r="AR604" s="16">
        <f t="shared" si="183"/>
        <v>0</v>
      </c>
      <c r="AS604" s="16">
        <f t="shared" si="183"/>
        <v>0</v>
      </c>
      <c r="AT604" s="16">
        <f t="shared" si="183"/>
        <v>0</v>
      </c>
      <c r="AU604" s="16">
        <f t="shared" si="183"/>
        <v>0</v>
      </c>
    </row>
    <row r="605" spans="1:47" ht="14.1" customHeight="1" x14ac:dyDescent="0.2">
      <c r="A605" s="26" t="s">
        <v>44</v>
      </c>
      <c r="B605" s="16">
        <f t="shared" si="173"/>
        <v>0</v>
      </c>
      <c r="C605" s="16">
        <f>+C606+C607</f>
        <v>0</v>
      </c>
      <c r="D605" s="16">
        <f t="shared" ref="D605:AU605" si="184">+D606+D607</f>
        <v>0</v>
      </c>
      <c r="E605" s="16">
        <f t="shared" si="184"/>
        <v>0</v>
      </c>
      <c r="F605" s="16">
        <f t="shared" si="184"/>
        <v>0</v>
      </c>
      <c r="G605" s="16">
        <f t="shared" si="184"/>
        <v>0</v>
      </c>
      <c r="H605" s="16">
        <f t="shared" si="184"/>
        <v>0</v>
      </c>
      <c r="I605" s="16">
        <f t="shared" si="184"/>
        <v>0</v>
      </c>
      <c r="J605" s="16">
        <f t="shared" si="184"/>
        <v>0</v>
      </c>
      <c r="K605" s="16">
        <f t="shared" si="184"/>
        <v>0</v>
      </c>
      <c r="L605" s="16">
        <f t="shared" si="184"/>
        <v>0</v>
      </c>
      <c r="M605" s="16">
        <f t="shared" si="184"/>
        <v>0</v>
      </c>
      <c r="N605" s="16">
        <f t="shared" si="184"/>
        <v>0</v>
      </c>
      <c r="O605" s="16">
        <f t="shared" si="184"/>
        <v>0</v>
      </c>
      <c r="P605" s="16">
        <f t="shared" si="184"/>
        <v>0</v>
      </c>
      <c r="Q605" s="16">
        <f t="shared" si="184"/>
        <v>0</v>
      </c>
      <c r="R605" s="16">
        <f t="shared" si="184"/>
        <v>0</v>
      </c>
      <c r="S605" s="16">
        <f t="shared" si="184"/>
        <v>0</v>
      </c>
      <c r="T605" s="16">
        <f t="shared" si="184"/>
        <v>0</v>
      </c>
      <c r="U605" s="16">
        <f t="shared" si="184"/>
        <v>0</v>
      </c>
      <c r="V605" s="16">
        <f t="shared" si="184"/>
        <v>0</v>
      </c>
      <c r="W605" s="16">
        <f t="shared" si="184"/>
        <v>0</v>
      </c>
      <c r="X605" s="16">
        <f t="shared" si="184"/>
        <v>0</v>
      </c>
      <c r="Y605" s="16">
        <f t="shared" si="184"/>
        <v>0</v>
      </c>
      <c r="Z605" s="16">
        <f t="shared" si="184"/>
        <v>0</v>
      </c>
      <c r="AA605" s="16">
        <f t="shared" si="184"/>
        <v>0</v>
      </c>
      <c r="AB605" s="16">
        <f t="shared" si="184"/>
        <v>0</v>
      </c>
      <c r="AC605" s="16">
        <f t="shared" si="184"/>
        <v>0</v>
      </c>
      <c r="AD605" s="16">
        <f t="shared" si="184"/>
        <v>0</v>
      </c>
      <c r="AE605" s="16">
        <f t="shared" si="184"/>
        <v>0</v>
      </c>
      <c r="AF605" s="16">
        <f t="shared" si="184"/>
        <v>0</v>
      </c>
      <c r="AG605" s="16">
        <f t="shared" si="184"/>
        <v>0</v>
      </c>
      <c r="AH605" s="16">
        <f t="shared" si="184"/>
        <v>0</v>
      </c>
      <c r="AI605" s="16">
        <f t="shared" si="184"/>
        <v>0</v>
      </c>
      <c r="AJ605" s="16">
        <f t="shared" si="184"/>
        <v>0</v>
      </c>
      <c r="AK605" s="16">
        <f t="shared" si="184"/>
        <v>0</v>
      </c>
      <c r="AL605" s="16">
        <f t="shared" si="184"/>
        <v>0</v>
      </c>
      <c r="AM605" s="16">
        <f t="shared" si="184"/>
        <v>0</v>
      </c>
      <c r="AN605" s="16">
        <f t="shared" si="184"/>
        <v>0</v>
      </c>
      <c r="AO605" s="16">
        <f t="shared" si="184"/>
        <v>0</v>
      </c>
      <c r="AP605" s="16">
        <f t="shared" si="184"/>
        <v>0</v>
      </c>
      <c r="AQ605" s="16">
        <f t="shared" si="184"/>
        <v>0</v>
      </c>
      <c r="AR605" s="16">
        <f t="shared" si="184"/>
        <v>0</v>
      </c>
      <c r="AS605" s="16">
        <f t="shared" si="184"/>
        <v>0</v>
      </c>
      <c r="AT605" s="16">
        <f t="shared" si="184"/>
        <v>0</v>
      </c>
      <c r="AU605" s="16">
        <f t="shared" si="184"/>
        <v>0</v>
      </c>
    </row>
    <row r="606" spans="1:47" ht="14.1" customHeight="1" x14ac:dyDescent="0.2">
      <c r="A606" s="27" t="s">
        <v>36</v>
      </c>
      <c r="B606" s="16">
        <f t="shared" si="173"/>
        <v>0</v>
      </c>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row>
    <row r="607" spans="1:47" ht="14.1" customHeight="1" x14ac:dyDescent="0.2">
      <c r="A607" s="27" t="s">
        <v>37</v>
      </c>
      <c r="B607" s="16">
        <f t="shared" si="173"/>
        <v>0</v>
      </c>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row>
    <row r="608" spans="1:47" ht="14.1" customHeight="1" x14ac:dyDescent="0.2">
      <c r="A608" s="26" t="s">
        <v>244</v>
      </c>
      <c r="B608" s="16">
        <f t="shared" si="173"/>
        <v>0</v>
      </c>
      <c r="C608" s="16">
        <f>+C609+C610+C611</f>
        <v>0</v>
      </c>
      <c r="D608" s="16">
        <f t="shared" ref="D608:AU608" si="185">+D609+D610+D611</f>
        <v>0</v>
      </c>
      <c r="E608" s="16">
        <f t="shared" si="185"/>
        <v>0</v>
      </c>
      <c r="F608" s="16">
        <f t="shared" si="185"/>
        <v>0</v>
      </c>
      <c r="G608" s="16">
        <f t="shared" si="185"/>
        <v>0</v>
      </c>
      <c r="H608" s="16">
        <f t="shared" si="185"/>
        <v>0</v>
      </c>
      <c r="I608" s="16">
        <f t="shared" si="185"/>
        <v>0</v>
      </c>
      <c r="J608" s="16">
        <f t="shared" si="185"/>
        <v>0</v>
      </c>
      <c r="K608" s="16">
        <f t="shared" si="185"/>
        <v>0</v>
      </c>
      <c r="L608" s="16">
        <f t="shared" si="185"/>
        <v>0</v>
      </c>
      <c r="M608" s="16">
        <f t="shared" si="185"/>
        <v>0</v>
      </c>
      <c r="N608" s="16">
        <f t="shared" si="185"/>
        <v>0</v>
      </c>
      <c r="O608" s="16">
        <f t="shared" si="185"/>
        <v>0</v>
      </c>
      <c r="P608" s="16">
        <f t="shared" si="185"/>
        <v>0</v>
      </c>
      <c r="Q608" s="16">
        <f t="shared" si="185"/>
        <v>0</v>
      </c>
      <c r="R608" s="16">
        <f t="shared" si="185"/>
        <v>0</v>
      </c>
      <c r="S608" s="16">
        <f t="shared" si="185"/>
        <v>0</v>
      </c>
      <c r="T608" s="16">
        <f t="shared" si="185"/>
        <v>0</v>
      </c>
      <c r="U608" s="16">
        <f t="shared" si="185"/>
        <v>0</v>
      </c>
      <c r="V608" s="16">
        <f t="shared" si="185"/>
        <v>0</v>
      </c>
      <c r="W608" s="16">
        <f t="shared" si="185"/>
        <v>0</v>
      </c>
      <c r="X608" s="16">
        <f t="shared" si="185"/>
        <v>0</v>
      </c>
      <c r="Y608" s="16">
        <f t="shared" si="185"/>
        <v>0</v>
      </c>
      <c r="Z608" s="16">
        <f t="shared" si="185"/>
        <v>0</v>
      </c>
      <c r="AA608" s="16">
        <f t="shared" si="185"/>
        <v>0</v>
      </c>
      <c r="AB608" s="16">
        <f t="shared" si="185"/>
        <v>0</v>
      </c>
      <c r="AC608" s="16">
        <f t="shared" si="185"/>
        <v>0</v>
      </c>
      <c r="AD608" s="16">
        <f t="shared" si="185"/>
        <v>0</v>
      </c>
      <c r="AE608" s="16">
        <f t="shared" si="185"/>
        <v>0</v>
      </c>
      <c r="AF608" s="16">
        <f t="shared" si="185"/>
        <v>0</v>
      </c>
      <c r="AG608" s="16">
        <f t="shared" si="185"/>
        <v>0</v>
      </c>
      <c r="AH608" s="16">
        <f t="shared" si="185"/>
        <v>0</v>
      </c>
      <c r="AI608" s="16">
        <f t="shared" si="185"/>
        <v>0</v>
      </c>
      <c r="AJ608" s="16">
        <f t="shared" si="185"/>
        <v>0</v>
      </c>
      <c r="AK608" s="16">
        <f t="shared" si="185"/>
        <v>0</v>
      </c>
      <c r="AL608" s="16">
        <f t="shared" si="185"/>
        <v>0</v>
      </c>
      <c r="AM608" s="16">
        <f t="shared" si="185"/>
        <v>0</v>
      </c>
      <c r="AN608" s="16">
        <f t="shared" si="185"/>
        <v>0</v>
      </c>
      <c r="AO608" s="16">
        <f t="shared" si="185"/>
        <v>0</v>
      </c>
      <c r="AP608" s="16">
        <f t="shared" si="185"/>
        <v>0</v>
      </c>
      <c r="AQ608" s="16">
        <f t="shared" si="185"/>
        <v>0</v>
      </c>
      <c r="AR608" s="16">
        <f t="shared" si="185"/>
        <v>0</v>
      </c>
      <c r="AS608" s="16">
        <f t="shared" si="185"/>
        <v>0</v>
      </c>
      <c r="AT608" s="16">
        <f t="shared" si="185"/>
        <v>0</v>
      </c>
      <c r="AU608" s="16">
        <f t="shared" si="185"/>
        <v>0</v>
      </c>
    </row>
    <row r="609" spans="1:47" ht="14.1" customHeight="1" x14ac:dyDescent="0.2">
      <c r="A609" s="27" t="s">
        <v>20</v>
      </c>
      <c r="B609" s="16">
        <f t="shared" si="173"/>
        <v>0</v>
      </c>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row>
    <row r="610" spans="1:47" ht="14.1" customHeight="1" x14ac:dyDescent="0.2">
      <c r="A610" s="27" t="s">
        <v>245</v>
      </c>
      <c r="B610" s="16">
        <f t="shared" si="173"/>
        <v>0</v>
      </c>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row>
    <row r="611" spans="1:47" ht="14.1" customHeight="1" x14ac:dyDescent="0.2">
      <c r="A611" s="27" t="s">
        <v>21</v>
      </c>
      <c r="B611" s="16">
        <f t="shared" si="173"/>
        <v>0</v>
      </c>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row>
    <row r="612" spans="1:47" ht="14.1" customHeight="1" x14ac:dyDescent="0.2">
      <c r="A612" s="5" t="s">
        <v>130</v>
      </c>
      <c r="B612" s="16">
        <f t="shared" si="173"/>
        <v>0</v>
      </c>
      <c r="C612" s="16">
        <f>+SUM(C613:C620)</f>
        <v>0</v>
      </c>
      <c r="D612" s="16">
        <f t="shared" ref="D612:AU612" si="186">+SUM(D613:D620)</f>
        <v>0</v>
      </c>
      <c r="E612" s="16">
        <f t="shared" si="186"/>
        <v>0</v>
      </c>
      <c r="F612" s="16">
        <f t="shared" si="186"/>
        <v>0</v>
      </c>
      <c r="G612" s="16">
        <f t="shared" si="186"/>
        <v>0</v>
      </c>
      <c r="H612" s="16">
        <f t="shared" si="186"/>
        <v>0</v>
      </c>
      <c r="I612" s="16">
        <f t="shared" si="186"/>
        <v>0</v>
      </c>
      <c r="J612" s="16">
        <f t="shared" si="186"/>
        <v>0</v>
      </c>
      <c r="K612" s="16">
        <f t="shared" si="186"/>
        <v>0</v>
      </c>
      <c r="L612" s="16">
        <f t="shared" si="186"/>
        <v>0</v>
      </c>
      <c r="M612" s="16">
        <f t="shared" si="186"/>
        <v>0</v>
      </c>
      <c r="N612" s="16">
        <f t="shared" si="186"/>
        <v>0</v>
      </c>
      <c r="O612" s="16">
        <f t="shared" si="186"/>
        <v>0</v>
      </c>
      <c r="P612" s="16">
        <f t="shared" si="186"/>
        <v>0</v>
      </c>
      <c r="Q612" s="16">
        <f t="shared" si="186"/>
        <v>0</v>
      </c>
      <c r="R612" s="16">
        <f t="shared" si="186"/>
        <v>0</v>
      </c>
      <c r="S612" s="16">
        <f t="shared" si="186"/>
        <v>0</v>
      </c>
      <c r="T612" s="16">
        <f t="shared" si="186"/>
        <v>0</v>
      </c>
      <c r="U612" s="16">
        <f t="shared" si="186"/>
        <v>0</v>
      </c>
      <c r="V612" s="16">
        <f t="shared" si="186"/>
        <v>0</v>
      </c>
      <c r="W612" s="16">
        <f t="shared" si="186"/>
        <v>0</v>
      </c>
      <c r="X612" s="16">
        <f t="shared" si="186"/>
        <v>0</v>
      </c>
      <c r="Y612" s="16">
        <f t="shared" si="186"/>
        <v>0</v>
      </c>
      <c r="Z612" s="16">
        <f t="shared" si="186"/>
        <v>0</v>
      </c>
      <c r="AA612" s="16">
        <f t="shared" si="186"/>
        <v>0</v>
      </c>
      <c r="AB612" s="16">
        <f t="shared" si="186"/>
        <v>0</v>
      </c>
      <c r="AC612" s="16">
        <f t="shared" si="186"/>
        <v>0</v>
      </c>
      <c r="AD612" s="16">
        <f t="shared" si="186"/>
        <v>0</v>
      </c>
      <c r="AE612" s="16">
        <f t="shared" si="186"/>
        <v>0</v>
      </c>
      <c r="AF612" s="16">
        <f t="shared" si="186"/>
        <v>0</v>
      </c>
      <c r="AG612" s="16">
        <f t="shared" si="186"/>
        <v>0</v>
      </c>
      <c r="AH612" s="16">
        <f t="shared" si="186"/>
        <v>0</v>
      </c>
      <c r="AI612" s="16">
        <f t="shared" si="186"/>
        <v>0</v>
      </c>
      <c r="AJ612" s="16">
        <f t="shared" si="186"/>
        <v>0</v>
      </c>
      <c r="AK612" s="16">
        <f t="shared" si="186"/>
        <v>0</v>
      </c>
      <c r="AL612" s="16">
        <f t="shared" si="186"/>
        <v>0</v>
      </c>
      <c r="AM612" s="16">
        <f t="shared" si="186"/>
        <v>0</v>
      </c>
      <c r="AN612" s="16">
        <f t="shared" si="186"/>
        <v>0</v>
      </c>
      <c r="AO612" s="16">
        <f t="shared" si="186"/>
        <v>0</v>
      </c>
      <c r="AP612" s="16">
        <f t="shared" si="186"/>
        <v>0</v>
      </c>
      <c r="AQ612" s="16">
        <f t="shared" si="186"/>
        <v>0</v>
      </c>
      <c r="AR612" s="16">
        <f t="shared" si="186"/>
        <v>0</v>
      </c>
      <c r="AS612" s="16">
        <f t="shared" si="186"/>
        <v>0</v>
      </c>
      <c r="AT612" s="16">
        <f t="shared" si="186"/>
        <v>0</v>
      </c>
      <c r="AU612" s="16">
        <f t="shared" si="186"/>
        <v>0</v>
      </c>
    </row>
    <row r="613" spans="1:47" ht="14.1" customHeight="1" x14ac:dyDescent="0.2">
      <c r="A613" s="6" t="s">
        <v>131</v>
      </c>
      <c r="B613" s="16">
        <f t="shared" si="173"/>
        <v>0</v>
      </c>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row>
    <row r="614" spans="1:47" ht="14.1" customHeight="1" x14ac:dyDescent="0.2">
      <c r="A614" s="6" t="s">
        <v>132</v>
      </c>
      <c r="B614" s="16">
        <f t="shared" si="173"/>
        <v>0</v>
      </c>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row>
    <row r="615" spans="1:47" ht="14.1" customHeight="1" x14ac:dyDescent="0.2">
      <c r="A615" s="6" t="s">
        <v>133</v>
      </c>
      <c r="B615" s="16">
        <f t="shared" si="173"/>
        <v>0</v>
      </c>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row>
    <row r="616" spans="1:47" ht="14.1" customHeight="1" x14ac:dyDescent="0.2">
      <c r="A616" s="6" t="s">
        <v>134</v>
      </c>
      <c r="B616" s="16">
        <f t="shared" si="173"/>
        <v>0</v>
      </c>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row>
    <row r="617" spans="1:47" ht="14.1" customHeight="1" x14ac:dyDescent="0.2">
      <c r="A617" s="6" t="s">
        <v>135</v>
      </c>
      <c r="B617" s="16">
        <f t="shared" si="173"/>
        <v>0</v>
      </c>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row>
    <row r="618" spans="1:47" ht="14.1" customHeight="1" x14ac:dyDescent="0.2">
      <c r="A618" s="6" t="s">
        <v>136</v>
      </c>
      <c r="B618" s="16">
        <f t="shared" si="173"/>
        <v>0</v>
      </c>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row>
    <row r="619" spans="1:47" ht="14.1" customHeight="1" x14ac:dyDescent="0.2">
      <c r="A619" s="6" t="s">
        <v>137</v>
      </c>
      <c r="B619" s="16">
        <f t="shared" si="173"/>
        <v>0</v>
      </c>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row>
    <row r="620" spans="1:47" ht="14.1" customHeight="1" x14ac:dyDescent="0.2">
      <c r="A620" s="6" t="s">
        <v>138</v>
      </c>
      <c r="B620" s="16">
        <f>SUM(C620:AU620)</f>
        <v>0</v>
      </c>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row>
    <row r="621" spans="1:47" ht="14.1" customHeight="1" x14ac:dyDescent="0.2">
      <c r="A621" s="7" t="s">
        <v>27</v>
      </c>
      <c r="B621" s="16">
        <f>SUM(C621:AU621)</f>
        <v>0</v>
      </c>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row>
    <row r="622" spans="1:47" ht="14.1" customHeight="1" x14ac:dyDescent="0.2">
      <c r="A622" s="4" t="s">
        <v>22</v>
      </c>
      <c r="B622" s="16">
        <f>SUM(C622:AU622)</f>
        <v>0</v>
      </c>
      <c r="C622" s="16">
        <f t="shared" ref="C622:AU622" si="187">+C541+C570+C621</f>
        <v>0</v>
      </c>
      <c r="D622" s="16">
        <f t="shared" si="187"/>
        <v>0</v>
      </c>
      <c r="E622" s="16">
        <f t="shared" si="187"/>
        <v>0</v>
      </c>
      <c r="F622" s="16">
        <f t="shared" si="187"/>
        <v>0</v>
      </c>
      <c r="G622" s="16">
        <f t="shared" si="187"/>
        <v>0</v>
      </c>
      <c r="H622" s="16">
        <f t="shared" si="187"/>
        <v>0</v>
      </c>
      <c r="I622" s="16">
        <f t="shared" si="187"/>
        <v>0</v>
      </c>
      <c r="J622" s="16">
        <f t="shared" si="187"/>
        <v>0</v>
      </c>
      <c r="K622" s="16">
        <f t="shared" si="187"/>
        <v>0</v>
      </c>
      <c r="L622" s="16">
        <f t="shared" si="187"/>
        <v>0</v>
      </c>
      <c r="M622" s="16">
        <f t="shared" si="187"/>
        <v>0</v>
      </c>
      <c r="N622" s="16">
        <f t="shared" si="187"/>
        <v>0</v>
      </c>
      <c r="O622" s="16">
        <f t="shared" si="187"/>
        <v>0</v>
      </c>
      <c r="P622" s="16">
        <f t="shared" si="187"/>
        <v>0</v>
      </c>
      <c r="Q622" s="16">
        <f t="shared" si="187"/>
        <v>0</v>
      </c>
      <c r="R622" s="16">
        <f t="shared" si="187"/>
        <v>0</v>
      </c>
      <c r="S622" s="16">
        <f t="shared" si="187"/>
        <v>0</v>
      </c>
      <c r="T622" s="16">
        <f t="shared" si="187"/>
        <v>0</v>
      </c>
      <c r="U622" s="16">
        <f t="shared" si="187"/>
        <v>0</v>
      </c>
      <c r="V622" s="16">
        <f t="shared" si="187"/>
        <v>0</v>
      </c>
      <c r="W622" s="16">
        <f t="shared" si="187"/>
        <v>0</v>
      </c>
      <c r="X622" s="16">
        <f t="shared" si="187"/>
        <v>0</v>
      </c>
      <c r="Y622" s="16">
        <f t="shared" si="187"/>
        <v>0</v>
      </c>
      <c r="Z622" s="16">
        <f t="shared" si="187"/>
        <v>0</v>
      </c>
      <c r="AA622" s="16">
        <f t="shared" si="187"/>
        <v>0</v>
      </c>
      <c r="AB622" s="16">
        <f t="shared" si="187"/>
        <v>0</v>
      </c>
      <c r="AC622" s="16">
        <f t="shared" si="187"/>
        <v>0</v>
      </c>
      <c r="AD622" s="16">
        <f t="shared" si="187"/>
        <v>0</v>
      </c>
      <c r="AE622" s="16">
        <f t="shared" si="187"/>
        <v>0</v>
      </c>
      <c r="AF622" s="16">
        <f t="shared" si="187"/>
        <v>0</v>
      </c>
      <c r="AG622" s="16">
        <f t="shared" si="187"/>
        <v>0</v>
      </c>
      <c r="AH622" s="16">
        <f t="shared" si="187"/>
        <v>0</v>
      </c>
      <c r="AI622" s="16">
        <f t="shared" si="187"/>
        <v>0</v>
      </c>
      <c r="AJ622" s="16">
        <f t="shared" si="187"/>
        <v>0</v>
      </c>
      <c r="AK622" s="16">
        <f t="shared" si="187"/>
        <v>0</v>
      </c>
      <c r="AL622" s="16">
        <f t="shared" si="187"/>
        <v>0</v>
      </c>
      <c r="AM622" s="16">
        <f t="shared" si="187"/>
        <v>0</v>
      </c>
      <c r="AN622" s="16">
        <f t="shared" si="187"/>
        <v>0</v>
      </c>
      <c r="AO622" s="16">
        <f t="shared" si="187"/>
        <v>0</v>
      </c>
      <c r="AP622" s="16">
        <f t="shared" si="187"/>
        <v>0</v>
      </c>
      <c r="AQ622" s="16">
        <f t="shared" si="187"/>
        <v>0</v>
      </c>
      <c r="AR622" s="16">
        <f t="shared" si="187"/>
        <v>0</v>
      </c>
      <c r="AS622" s="16">
        <f t="shared" si="187"/>
        <v>0</v>
      </c>
      <c r="AT622" s="16">
        <f t="shared" si="187"/>
        <v>0</v>
      </c>
      <c r="AU622" s="16">
        <f t="shared" si="187"/>
        <v>0</v>
      </c>
    </row>
    <row r="623" spans="1:47" hidden="1" x14ac:dyDescent="0.2">
      <c r="B623" s="49">
        <f t="shared" ref="B623:AU623" si="188">+IF(B589&lt;SUM(B590:B592),1,0)</f>
        <v>0</v>
      </c>
      <c r="C623" s="49">
        <f t="shared" si="188"/>
        <v>0</v>
      </c>
      <c r="D623" s="49">
        <f t="shared" si="188"/>
        <v>0</v>
      </c>
      <c r="E623" s="49">
        <f t="shared" si="188"/>
        <v>0</v>
      </c>
      <c r="F623" s="49">
        <f t="shared" si="188"/>
        <v>0</v>
      </c>
      <c r="G623" s="49">
        <f t="shared" si="188"/>
        <v>0</v>
      </c>
      <c r="H623" s="49">
        <f t="shared" si="188"/>
        <v>0</v>
      </c>
      <c r="I623" s="49">
        <f t="shared" si="188"/>
        <v>0</v>
      </c>
      <c r="J623" s="49">
        <f t="shared" si="188"/>
        <v>0</v>
      </c>
      <c r="K623" s="49">
        <f t="shared" si="188"/>
        <v>0</v>
      </c>
      <c r="L623" s="49">
        <f t="shared" si="188"/>
        <v>0</v>
      </c>
      <c r="M623" s="49">
        <f t="shared" si="188"/>
        <v>0</v>
      </c>
      <c r="N623" s="49">
        <f t="shared" si="188"/>
        <v>0</v>
      </c>
      <c r="O623" s="49">
        <f t="shared" si="188"/>
        <v>0</v>
      </c>
      <c r="P623" s="49">
        <f t="shared" si="188"/>
        <v>0</v>
      </c>
      <c r="Q623" s="49">
        <f t="shared" si="188"/>
        <v>0</v>
      </c>
      <c r="R623" s="49">
        <f t="shared" si="188"/>
        <v>0</v>
      </c>
      <c r="S623" s="49">
        <f t="shared" si="188"/>
        <v>0</v>
      </c>
      <c r="T623" s="49">
        <f t="shared" si="188"/>
        <v>0</v>
      </c>
      <c r="U623" s="49">
        <f t="shared" si="188"/>
        <v>0</v>
      </c>
      <c r="V623" s="49">
        <f t="shared" si="188"/>
        <v>0</v>
      </c>
      <c r="W623" s="49">
        <f t="shared" si="188"/>
        <v>0</v>
      </c>
      <c r="X623" s="49">
        <f t="shared" si="188"/>
        <v>0</v>
      </c>
      <c r="Y623" s="49">
        <f t="shared" si="188"/>
        <v>0</v>
      </c>
      <c r="Z623" s="49">
        <f t="shared" si="188"/>
        <v>0</v>
      </c>
      <c r="AA623" s="49">
        <f t="shared" si="188"/>
        <v>0</v>
      </c>
      <c r="AB623" s="49">
        <f t="shared" si="188"/>
        <v>0</v>
      </c>
      <c r="AC623" s="49">
        <f t="shared" si="188"/>
        <v>0</v>
      </c>
      <c r="AD623" s="49">
        <f t="shared" si="188"/>
        <v>0</v>
      </c>
      <c r="AE623" s="49">
        <f t="shared" si="188"/>
        <v>0</v>
      </c>
      <c r="AF623" s="49">
        <f t="shared" si="188"/>
        <v>0</v>
      </c>
      <c r="AG623" s="49">
        <f t="shared" si="188"/>
        <v>0</v>
      </c>
      <c r="AH623" s="49">
        <f t="shared" si="188"/>
        <v>0</v>
      </c>
      <c r="AI623" s="49">
        <f t="shared" si="188"/>
        <v>0</v>
      </c>
      <c r="AJ623" s="49">
        <f t="shared" si="188"/>
        <v>0</v>
      </c>
      <c r="AK623" s="49">
        <f t="shared" si="188"/>
        <v>0</v>
      </c>
      <c r="AL623" s="49">
        <f t="shared" si="188"/>
        <v>0</v>
      </c>
      <c r="AM623" s="49">
        <f t="shared" si="188"/>
        <v>0</v>
      </c>
      <c r="AN623" s="49">
        <f t="shared" si="188"/>
        <v>0</v>
      </c>
      <c r="AO623" s="49">
        <f t="shared" si="188"/>
        <v>0</v>
      </c>
      <c r="AP623" s="49">
        <f t="shared" si="188"/>
        <v>0</v>
      </c>
      <c r="AQ623" s="49">
        <f t="shared" si="188"/>
        <v>0</v>
      </c>
      <c r="AR623" s="49">
        <f t="shared" si="188"/>
        <v>0</v>
      </c>
      <c r="AS623" s="49">
        <f t="shared" si="188"/>
        <v>0</v>
      </c>
      <c r="AT623" s="49">
        <f t="shared" si="188"/>
        <v>0</v>
      </c>
      <c r="AU623" s="49">
        <f t="shared" si="188"/>
        <v>0</v>
      </c>
    </row>
    <row r="626" spans="1:47" s="13" customFormat="1" ht="14.1" customHeight="1" x14ac:dyDescent="0.2">
      <c r="A626" s="154" t="s">
        <v>346</v>
      </c>
      <c r="B626" s="139" t="s">
        <v>35</v>
      </c>
      <c r="C626" s="140"/>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1"/>
    </row>
    <row r="627" spans="1:47" s="13" customFormat="1" ht="14.1" customHeight="1" x14ac:dyDescent="0.2">
      <c r="A627" s="155"/>
      <c r="B627" s="142" t="s">
        <v>22</v>
      </c>
      <c r="C627" s="139" t="s">
        <v>45</v>
      </c>
      <c r="D627" s="140"/>
      <c r="E627" s="140"/>
      <c r="F627" s="140"/>
      <c r="G627" s="141"/>
      <c r="H627" s="146" t="s">
        <v>51</v>
      </c>
      <c r="I627" s="146"/>
      <c r="J627" s="146"/>
      <c r="K627" s="146"/>
      <c r="L627" s="146"/>
      <c r="M627" s="144" t="s">
        <v>101</v>
      </c>
      <c r="N627" s="145"/>
      <c r="O627" s="145"/>
      <c r="P627" s="145"/>
      <c r="Q627" s="145"/>
      <c r="R627" s="145"/>
      <c r="S627" s="145"/>
      <c r="T627" s="145"/>
      <c r="U627" s="145"/>
      <c r="V627" s="145"/>
      <c r="W627" s="145"/>
      <c r="X627" s="145"/>
      <c r="Y627" s="145"/>
      <c r="Z627" s="145"/>
      <c r="AA627" s="145"/>
      <c r="AB627" s="145"/>
      <c r="AC627" s="145"/>
      <c r="AD627" s="151"/>
      <c r="AE627" s="139" t="s">
        <v>23</v>
      </c>
      <c r="AF627" s="140"/>
      <c r="AG627" s="140"/>
      <c r="AH627" s="140"/>
      <c r="AI627" s="140"/>
      <c r="AJ627" s="141"/>
      <c r="AK627" s="139" t="s">
        <v>29</v>
      </c>
      <c r="AL627" s="140"/>
      <c r="AM627" s="140"/>
      <c r="AN627" s="140"/>
      <c r="AO627" s="140"/>
      <c r="AP627" s="140"/>
      <c r="AQ627" s="140"/>
      <c r="AR627" s="140"/>
      <c r="AS627" s="140"/>
      <c r="AT627" s="140"/>
      <c r="AU627" s="141"/>
    </row>
    <row r="628" spans="1:47" s="13" customFormat="1" ht="39.950000000000003" customHeight="1" x14ac:dyDescent="0.2">
      <c r="A628" s="155"/>
      <c r="B628" s="148"/>
      <c r="C628" s="146" t="s">
        <v>24</v>
      </c>
      <c r="D628" s="147" t="s">
        <v>46</v>
      </c>
      <c r="E628" s="147"/>
      <c r="F628" s="147"/>
      <c r="G628" s="146" t="s">
        <v>50</v>
      </c>
      <c r="H628" s="146" t="s">
        <v>52</v>
      </c>
      <c r="I628" s="146"/>
      <c r="J628" s="146"/>
      <c r="K628" s="146" t="s">
        <v>56</v>
      </c>
      <c r="L628" s="146"/>
      <c r="M628" s="139" t="s">
        <v>142</v>
      </c>
      <c r="N628" s="140"/>
      <c r="O628" s="141"/>
      <c r="P628" s="147" t="s">
        <v>83</v>
      </c>
      <c r="Q628" s="146"/>
      <c r="R628" s="146"/>
      <c r="S628" s="146"/>
      <c r="T628" s="146"/>
      <c r="U628" s="146"/>
      <c r="V628" s="146"/>
      <c r="W628" s="146"/>
      <c r="X628" s="146"/>
      <c r="Y628" s="146"/>
      <c r="Z628" s="146"/>
      <c r="AA628" s="146"/>
      <c r="AB628" s="147" t="s">
        <v>141</v>
      </c>
      <c r="AC628" s="147"/>
      <c r="AD628" s="146" t="s">
        <v>26</v>
      </c>
      <c r="AE628" s="142" t="s">
        <v>68</v>
      </c>
      <c r="AF628" s="142" t="s">
        <v>69</v>
      </c>
      <c r="AG628" s="142" t="s">
        <v>70</v>
      </c>
      <c r="AH628" s="142" t="s">
        <v>71</v>
      </c>
      <c r="AI628" s="142" t="s">
        <v>72</v>
      </c>
      <c r="AJ628" s="142" t="s">
        <v>73</v>
      </c>
      <c r="AK628" s="142" t="s">
        <v>28</v>
      </c>
      <c r="AL628" s="147" t="s">
        <v>92</v>
      </c>
      <c r="AM628" s="147"/>
      <c r="AN628" s="147"/>
      <c r="AO628" s="147"/>
      <c r="AP628" s="147"/>
      <c r="AQ628" s="147"/>
      <c r="AR628" s="147"/>
      <c r="AS628" s="146" t="s">
        <v>79</v>
      </c>
      <c r="AT628" s="146"/>
      <c r="AU628" s="142" t="s">
        <v>78</v>
      </c>
    </row>
    <row r="629" spans="1:47" s="13" customFormat="1" ht="45" x14ac:dyDescent="0.2">
      <c r="A629" s="155"/>
      <c r="B629" s="143"/>
      <c r="C629" s="146"/>
      <c r="D629" s="19" t="s">
        <v>47</v>
      </c>
      <c r="E629" s="19" t="s">
        <v>48</v>
      </c>
      <c r="F629" s="19" t="s">
        <v>49</v>
      </c>
      <c r="G629" s="146"/>
      <c r="H629" s="19" t="s">
        <v>53</v>
      </c>
      <c r="I629" s="19" t="s">
        <v>54</v>
      </c>
      <c r="J629" s="19" t="s">
        <v>55</v>
      </c>
      <c r="K629" s="19" t="s">
        <v>57</v>
      </c>
      <c r="L629" s="19" t="s">
        <v>58</v>
      </c>
      <c r="M629" s="19" t="s">
        <v>53</v>
      </c>
      <c r="N629" s="19" t="s">
        <v>54</v>
      </c>
      <c r="O629" s="19" t="s">
        <v>143</v>
      </c>
      <c r="P629" s="20" t="s">
        <v>82</v>
      </c>
      <c r="Q629" s="20" t="s">
        <v>98</v>
      </c>
      <c r="R629" s="19" t="s">
        <v>59</v>
      </c>
      <c r="S629" s="19" t="s">
        <v>60</v>
      </c>
      <c r="T629" s="19" t="s">
        <v>61</v>
      </c>
      <c r="U629" s="19" t="s">
        <v>62</v>
      </c>
      <c r="V629" s="19" t="s">
        <v>63</v>
      </c>
      <c r="W629" s="20" t="s">
        <v>97</v>
      </c>
      <c r="X629" s="20" t="s">
        <v>96</v>
      </c>
      <c r="Y629" s="19" t="s">
        <v>64</v>
      </c>
      <c r="Z629" s="19" t="s">
        <v>65</v>
      </c>
      <c r="AA629" s="19" t="s">
        <v>66</v>
      </c>
      <c r="AB629" s="19" t="s">
        <v>67</v>
      </c>
      <c r="AC629" s="19" t="s">
        <v>35</v>
      </c>
      <c r="AD629" s="146"/>
      <c r="AE629" s="143"/>
      <c r="AF629" s="143"/>
      <c r="AG629" s="143"/>
      <c r="AH629" s="143"/>
      <c r="AI629" s="143"/>
      <c r="AJ629" s="143"/>
      <c r="AK629" s="143"/>
      <c r="AL629" s="19" t="s">
        <v>74</v>
      </c>
      <c r="AM629" s="20" t="s">
        <v>95</v>
      </c>
      <c r="AN629" s="20" t="s">
        <v>94</v>
      </c>
      <c r="AO629" s="20" t="s">
        <v>93</v>
      </c>
      <c r="AP629" s="19" t="s">
        <v>75</v>
      </c>
      <c r="AQ629" s="19" t="s">
        <v>76</v>
      </c>
      <c r="AR629" s="19" t="s">
        <v>77</v>
      </c>
      <c r="AS629" s="19" t="s">
        <v>80</v>
      </c>
      <c r="AT629" s="19" t="s">
        <v>81</v>
      </c>
      <c r="AU629" s="143"/>
    </row>
    <row r="630" spans="1:47" s="49" customFormat="1" ht="14.1" customHeight="1" x14ac:dyDescent="0.2">
      <c r="A630" s="15" t="s">
        <v>249</v>
      </c>
      <c r="B630" s="16">
        <f t="shared" ref="B630:B658" si="189">SUM(C630:AU630)</f>
        <v>0</v>
      </c>
      <c r="C630" s="16">
        <f>+C631+C648</f>
        <v>0</v>
      </c>
      <c r="D630" s="16">
        <f t="shared" ref="D630:AU630" si="190">+D631+D648</f>
        <v>0</v>
      </c>
      <c r="E630" s="16">
        <f t="shared" si="190"/>
        <v>0</v>
      </c>
      <c r="F630" s="16">
        <f t="shared" si="190"/>
        <v>0</v>
      </c>
      <c r="G630" s="16">
        <f t="shared" si="190"/>
        <v>0</v>
      </c>
      <c r="H630" s="16">
        <f t="shared" si="190"/>
        <v>0</v>
      </c>
      <c r="I630" s="16">
        <f t="shared" si="190"/>
        <v>0</v>
      </c>
      <c r="J630" s="16">
        <f t="shared" si="190"/>
        <v>0</v>
      </c>
      <c r="K630" s="16">
        <f t="shared" si="190"/>
        <v>0</v>
      </c>
      <c r="L630" s="16">
        <f t="shared" si="190"/>
        <v>0</v>
      </c>
      <c r="M630" s="16">
        <f t="shared" si="190"/>
        <v>0</v>
      </c>
      <c r="N630" s="16">
        <f t="shared" si="190"/>
        <v>0</v>
      </c>
      <c r="O630" s="16">
        <f t="shared" si="190"/>
        <v>0</v>
      </c>
      <c r="P630" s="16">
        <f t="shared" si="190"/>
        <v>0</v>
      </c>
      <c r="Q630" s="16">
        <f t="shared" si="190"/>
        <v>0</v>
      </c>
      <c r="R630" s="16">
        <f t="shared" si="190"/>
        <v>0</v>
      </c>
      <c r="S630" s="16">
        <f t="shared" si="190"/>
        <v>0</v>
      </c>
      <c r="T630" s="16">
        <f t="shared" si="190"/>
        <v>0</v>
      </c>
      <c r="U630" s="16">
        <f t="shared" si="190"/>
        <v>0</v>
      </c>
      <c r="V630" s="16">
        <f t="shared" si="190"/>
        <v>0</v>
      </c>
      <c r="W630" s="16">
        <f t="shared" si="190"/>
        <v>0</v>
      </c>
      <c r="X630" s="16">
        <f t="shared" si="190"/>
        <v>0</v>
      </c>
      <c r="Y630" s="16">
        <f t="shared" si="190"/>
        <v>0</v>
      </c>
      <c r="Z630" s="16">
        <f t="shared" si="190"/>
        <v>0</v>
      </c>
      <c r="AA630" s="16">
        <f t="shared" si="190"/>
        <v>0</v>
      </c>
      <c r="AB630" s="16">
        <f t="shared" si="190"/>
        <v>0</v>
      </c>
      <c r="AC630" s="16">
        <f t="shared" si="190"/>
        <v>0</v>
      </c>
      <c r="AD630" s="16">
        <f t="shared" si="190"/>
        <v>0</v>
      </c>
      <c r="AE630" s="16">
        <f t="shared" si="190"/>
        <v>0</v>
      </c>
      <c r="AF630" s="16">
        <f t="shared" si="190"/>
        <v>0</v>
      </c>
      <c r="AG630" s="16">
        <f t="shared" si="190"/>
        <v>0</v>
      </c>
      <c r="AH630" s="16">
        <f t="shared" si="190"/>
        <v>0</v>
      </c>
      <c r="AI630" s="16">
        <f t="shared" si="190"/>
        <v>0</v>
      </c>
      <c r="AJ630" s="16">
        <f t="shared" si="190"/>
        <v>0</v>
      </c>
      <c r="AK630" s="16">
        <f t="shared" si="190"/>
        <v>0</v>
      </c>
      <c r="AL630" s="16">
        <f t="shared" si="190"/>
        <v>0</v>
      </c>
      <c r="AM630" s="16">
        <f t="shared" si="190"/>
        <v>0</v>
      </c>
      <c r="AN630" s="16">
        <f t="shared" si="190"/>
        <v>0</v>
      </c>
      <c r="AO630" s="16">
        <f t="shared" si="190"/>
        <v>0</v>
      </c>
      <c r="AP630" s="16">
        <f t="shared" si="190"/>
        <v>0</v>
      </c>
      <c r="AQ630" s="16">
        <f t="shared" si="190"/>
        <v>0</v>
      </c>
      <c r="AR630" s="16">
        <f t="shared" si="190"/>
        <v>0</v>
      </c>
      <c r="AS630" s="16">
        <f t="shared" si="190"/>
        <v>0</v>
      </c>
      <c r="AT630" s="16">
        <f t="shared" si="190"/>
        <v>0</v>
      </c>
      <c r="AU630" s="16">
        <f t="shared" si="190"/>
        <v>0</v>
      </c>
    </row>
    <row r="631" spans="1:47" s="49" customFormat="1" ht="14.1" customHeight="1" x14ac:dyDescent="0.2">
      <c r="A631" s="25" t="s">
        <v>288</v>
      </c>
      <c r="B631" s="16">
        <f t="shared" si="189"/>
        <v>0</v>
      </c>
      <c r="C631" s="16">
        <f>+C632+C637+C642+C645</f>
        <v>0</v>
      </c>
      <c r="D631" s="16">
        <f t="shared" ref="D631:AU631" si="191">+D632+D637+D642+D645</f>
        <v>0</v>
      </c>
      <c r="E631" s="16">
        <f t="shared" si="191"/>
        <v>0</v>
      </c>
      <c r="F631" s="16">
        <f t="shared" si="191"/>
        <v>0</v>
      </c>
      <c r="G631" s="16">
        <f t="shared" si="191"/>
        <v>0</v>
      </c>
      <c r="H631" s="16">
        <f t="shared" si="191"/>
        <v>0</v>
      </c>
      <c r="I631" s="16">
        <f t="shared" si="191"/>
        <v>0</v>
      </c>
      <c r="J631" s="16">
        <f t="shared" si="191"/>
        <v>0</v>
      </c>
      <c r="K631" s="16">
        <f t="shared" si="191"/>
        <v>0</v>
      </c>
      <c r="L631" s="16">
        <f t="shared" si="191"/>
        <v>0</v>
      </c>
      <c r="M631" s="16">
        <f t="shared" si="191"/>
        <v>0</v>
      </c>
      <c r="N631" s="16">
        <f t="shared" si="191"/>
        <v>0</v>
      </c>
      <c r="O631" s="16">
        <f t="shared" si="191"/>
        <v>0</v>
      </c>
      <c r="P631" s="16">
        <f t="shared" si="191"/>
        <v>0</v>
      </c>
      <c r="Q631" s="16">
        <f t="shared" si="191"/>
        <v>0</v>
      </c>
      <c r="R631" s="16">
        <f t="shared" si="191"/>
        <v>0</v>
      </c>
      <c r="S631" s="16">
        <f t="shared" si="191"/>
        <v>0</v>
      </c>
      <c r="T631" s="16">
        <f t="shared" si="191"/>
        <v>0</v>
      </c>
      <c r="U631" s="16">
        <f t="shared" si="191"/>
        <v>0</v>
      </c>
      <c r="V631" s="16">
        <f t="shared" si="191"/>
        <v>0</v>
      </c>
      <c r="W631" s="16">
        <f t="shared" si="191"/>
        <v>0</v>
      </c>
      <c r="X631" s="16">
        <f t="shared" si="191"/>
        <v>0</v>
      </c>
      <c r="Y631" s="16">
        <f t="shared" si="191"/>
        <v>0</v>
      </c>
      <c r="Z631" s="16">
        <f t="shared" si="191"/>
        <v>0</v>
      </c>
      <c r="AA631" s="16">
        <f t="shared" si="191"/>
        <v>0</v>
      </c>
      <c r="AB631" s="16">
        <f t="shared" si="191"/>
        <v>0</v>
      </c>
      <c r="AC631" s="16">
        <f t="shared" si="191"/>
        <v>0</v>
      </c>
      <c r="AD631" s="16">
        <f t="shared" si="191"/>
        <v>0</v>
      </c>
      <c r="AE631" s="16">
        <f t="shared" si="191"/>
        <v>0</v>
      </c>
      <c r="AF631" s="16">
        <f t="shared" si="191"/>
        <v>0</v>
      </c>
      <c r="AG631" s="16">
        <f t="shared" si="191"/>
        <v>0</v>
      </c>
      <c r="AH631" s="16">
        <f t="shared" si="191"/>
        <v>0</v>
      </c>
      <c r="AI631" s="16">
        <f t="shared" si="191"/>
        <v>0</v>
      </c>
      <c r="AJ631" s="16">
        <f t="shared" si="191"/>
        <v>0</v>
      </c>
      <c r="AK631" s="16">
        <f t="shared" si="191"/>
        <v>0</v>
      </c>
      <c r="AL631" s="16">
        <f t="shared" si="191"/>
        <v>0</v>
      </c>
      <c r="AM631" s="16">
        <f t="shared" si="191"/>
        <v>0</v>
      </c>
      <c r="AN631" s="16">
        <f t="shared" si="191"/>
        <v>0</v>
      </c>
      <c r="AO631" s="16">
        <f t="shared" si="191"/>
        <v>0</v>
      </c>
      <c r="AP631" s="16">
        <f t="shared" si="191"/>
        <v>0</v>
      </c>
      <c r="AQ631" s="16">
        <f t="shared" si="191"/>
        <v>0</v>
      </c>
      <c r="AR631" s="16">
        <f t="shared" si="191"/>
        <v>0</v>
      </c>
      <c r="AS631" s="16">
        <f t="shared" si="191"/>
        <v>0</v>
      </c>
      <c r="AT631" s="16">
        <f t="shared" si="191"/>
        <v>0</v>
      </c>
      <c r="AU631" s="16">
        <f t="shared" si="191"/>
        <v>0</v>
      </c>
    </row>
    <row r="632" spans="1:47" s="49" customFormat="1" ht="14.1" customHeight="1" x14ac:dyDescent="0.2">
      <c r="A632" s="75" t="s">
        <v>246</v>
      </c>
      <c r="B632" s="16">
        <f t="shared" si="189"/>
        <v>0</v>
      </c>
      <c r="C632" s="17">
        <f>+C633+C634+C635+C636</f>
        <v>0</v>
      </c>
      <c r="D632" s="17">
        <f t="shared" ref="D632:AU632" si="192">+D633+D634+D635+D636</f>
        <v>0</v>
      </c>
      <c r="E632" s="17">
        <f t="shared" si="192"/>
        <v>0</v>
      </c>
      <c r="F632" s="17">
        <f t="shared" si="192"/>
        <v>0</v>
      </c>
      <c r="G632" s="17">
        <f t="shared" si="192"/>
        <v>0</v>
      </c>
      <c r="H632" s="17">
        <f t="shared" si="192"/>
        <v>0</v>
      </c>
      <c r="I632" s="17">
        <f t="shared" si="192"/>
        <v>0</v>
      </c>
      <c r="J632" s="17">
        <f t="shared" si="192"/>
        <v>0</v>
      </c>
      <c r="K632" s="17">
        <f t="shared" si="192"/>
        <v>0</v>
      </c>
      <c r="L632" s="17">
        <f t="shared" si="192"/>
        <v>0</v>
      </c>
      <c r="M632" s="17">
        <f t="shared" si="192"/>
        <v>0</v>
      </c>
      <c r="N632" s="17">
        <f t="shared" si="192"/>
        <v>0</v>
      </c>
      <c r="O632" s="17">
        <f t="shared" si="192"/>
        <v>0</v>
      </c>
      <c r="P632" s="17">
        <f t="shared" si="192"/>
        <v>0</v>
      </c>
      <c r="Q632" s="17">
        <f t="shared" si="192"/>
        <v>0</v>
      </c>
      <c r="R632" s="17">
        <f t="shared" si="192"/>
        <v>0</v>
      </c>
      <c r="S632" s="17">
        <f t="shared" si="192"/>
        <v>0</v>
      </c>
      <c r="T632" s="17">
        <f t="shared" si="192"/>
        <v>0</v>
      </c>
      <c r="U632" s="17">
        <f t="shared" si="192"/>
        <v>0</v>
      </c>
      <c r="V632" s="17">
        <f t="shared" si="192"/>
        <v>0</v>
      </c>
      <c r="W632" s="17">
        <f t="shared" si="192"/>
        <v>0</v>
      </c>
      <c r="X632" s="17">
        <f t="shared" si="192"/>
        <v>0</v>
      </c>
      <c r="Y632" s="17">
        <f t="shared" si="192"/>
        <v>0</v>
      </c>
      <c r="Z632" s="17">
        <f t="shared" si="192"/>
        <v>0</v>
      </c>
      <c r="AA632" s="17">
        <f t="shared" si="192"/>
        <v>0</v>
      </c>
      <c r="AB632" s="17">
        <f t="shared" si="192"/>
        <v>0</v>
      </c>
      <c r="AC632" s="17">
        <f t="shared" si="192"/>
        <v>0</v>
      </c>
      <c r="AD632" s="17">
        <f t="shared" si="192"/>
        <v>0</v>
      </c>
      <c r="AE632" s="17">
        <f t="shared" si="192"/>
        <v>0</v>
      </c>
      <c r="AF632" s="17">
        <f t="shared" si="192"/>
        <v>0</v>
      </c>
      <c r="AG632" s="17">
        <f t="shared" si="192"/>
        <v>0</v>
      </c>
      <c r="AH632" s="17">
        <f t="shared" si="192"/>
        <v>0</v>
      </c>
      <c r="AI632" s="17">
        <f t="shared" si="192"/>
        <v>0</v>
      </c>
      <c r="AJ632" s="17">
        <f t="shared" si="192"/>
        <v>0</v>
      </c>
      <c r="AK632" s="17">
        <f t="shared" si="192"/>
        <v>0</v>
      </c>
      <c r="AL632" s="17">
        <f t="shared" si="192"/>
        <v>0</v>
      </c>
      <c r="AM632" s="17">
        <f t="shared" si="192"/>
        <v>0</v>
      </c>
      <c r="AN632" s="17">
        <f t="shared" si="192"/>
        <v>0</v>
      </c>
      <c r="AO632" s="17">
        <f t="shared" si="192"/>
        <v>0</v>
      </c>
      <c r="AP632" s="17">
        <f t="shared" si="192"/>
        <v>0</v>
      </c>
      <c r="AQ632" s="17">
        <f t="shared" si="192"/>
        <v>0</v>
      </c>
      <c r="AR632" s="17">
        <f t="shared" si="192"/>
        <v>0</v>
      </c>
      <c r="AS632" s="17">
        <f t="shared" si="192"/>
        <v>0</v>
      </c>
      <c r="AT632" s="17">
        <f t="shared" si="192"/>
        <v>0</v>
      </c>
      <c r="AU632" s="17">
        <f t="shared" si="192"/>
        <v>0</v>
      </c>
    </row>
    <row r="633" spans="1:47" s="49" customFormat="1" ht="14.1" customHeight="1" x14ac:dyDescent="0.2">
      <c r="A633" s="76" t="s">
        <v>285</v>
      </c>
      <c r="B633" s="16">
        <f t="shared" si="189"/>
        <v>0</v>
      </c>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row>
    <row r="634" spans="1:47" s="49" customFormat="1" ht="14.1" customHeight="1" x14ac:dyDescent="0.2">
      <c r="A634" s="76" t="s">
        <v>255</v>
      </c>
      <c r="B634" s="16">
        <f t="shared" si="189"/>
        <v>0</v>
      </c>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row>
    <row r="635" spans="1:47" s="49" customFormat="1" ht="14.1" customHeight="1" x14ac:dyDescent="0.2">
      <c r="A635" s="76" t="s">
        <v>256</v>
      </c>
      <c r="B635" s="16">
        <f t="shared" si="189"/>
        <v>0</v>
      </c>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row>
    <row r="636" spans="1:47" s="49" customFormat="1" ht="14.1" customHeight="1" x14ac:dyDescent="0.2">
      <c r="A636" s="76" t="s">
        <v>257</v>
      </c>
      <c r="B636" s="16">
        <f t="shared" si="189"/>
        <v>0</v>
      </c>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row>
    <row r="637" spans="1:47" s="49" customFormat="1" ht="14.1" customHeight="1" x14ac:dyDescent="0.2">
      <c r="A637" s="75" t="s">
        <v>247</v>
      </c>
      <c r="B637" s="16">
        <f t="shared" si="189"/>
        <v>0</v>
      </c>
      <c r="C637" s="17">
        <f>+C638+C639+C640+C641</f>
        <v>0</v>
      </c>
      <c r="D637" s="17">
        <f t="shared" ref="D637:AU637" si="193">+D638+D639+D640+D641</f>
        <v>0</v>
      </c>
      <c r="E637" s="17">
        <f t="shared" si="193"/>
        <v>0</v>
      </c>
      <c r="F637" s="17">
        <f t="shared" si="193"/>
        <v>0</v>
      </c>
      <c r="G637" s="17">
        <f t="shared" si="193"/>
        <v>0</v>
      </c>
      <c r="H637" s="17">
        <f t="shared" si="193"/>
        <v>0</v>
      </c>
      <c r="I637" s="17">
        <f t="shared" si="193"/>
        <v>0</v>
      </c>
      <c r="J637" s="17">
        <f t="shared" si="193"/>
        <v>0</v>
      </c>
      <c r="K637" s="17">
        <f t="shared" si="193"/>
        <v>0</v>
      </c>
      <c r="L637" s="17">
        <f t="shared" si="193"/>
        <v>0</v>
      </c>
      <c r="M637" s="17">
        <f t="shared" si="193"/>
        <v>0</v>
      </c>
      <c r="N637" s="17">
        <f t="shared" si="193"/>
        <v>0</v>
      </c>
      <c r="O637" s="17">
        <f t="shared" si="193"/>
        <v>0</v>
      </c>
      <c r="P637" s="17">
        <f t="shared" si="193"/>
        <v>0</v>
      </c>
      <c r="Q637" s="17">
        <f t="shared" si="193"/>
        <v>0</v>
      </c>
      <c r="R637" s="17">
        <f t="shared" si="193"/>
        <v>0</v>
      </c>
      <c r="S637" s="17">
        <f t="shared" si="193"/>
        <v>0</v>
      </c>
      <c r="T637" s="17">
        <f t="shared" si="193"/>
        <v>0</v>
      </c>
      <c r="U637" s="17">
        <f t="shared" si="193"/>
        <v>0</v>
      </c>
      <c r="V637" s="17">
        <f t="shared" si="193"/>
        <v>0</v>
      </c>
      <c r="W637" s="17">
        <f t="shared" si="193"/>
        <v>0</v>
      </c>
      <c r="X637" s="17">
        <f t="shared" si="193"/>
        <v>0</v>
      </c>
      <c r="Y637" s="17">
        <f t="shared" si="193"/>
        <v>0</v>
      </c>
      <c r="Z637" s="17">
        <f t="shared" si="193"/>
        <v>0</v>
      </c>
      <c r="AA637" s="17">
        <f t="shared" si="193"/>
        <v>0</v>
      </c>
      <c r="AB637" s="17">
        <f t="shared" si="193"/>
        <v>0</v>
      </c>
      <c r="AC637" s="17">
        <f t="shared" si="193"/>
        <v>0</v>
      </c>
      <c r="AD637" s="17">
        <f t="shared" si="193"/>
        <v>0</v>
      </c>
      <c r="AE637" s="17">
        <f t="shared" si="193"/>
        <v>0</v>
      </c>
      <c r="AF637" s="17">
        <f t="shared" si="193"/>
        <v>0</v>
      </c>
      <c r="AG637" s="17">
        <f t="shared" si="193"/>
        <v>0</v>
      </c>
      <c r="AH637" s="17">
        <f t="shared" si="193"/>
        <v>0</v>
      </c>
      <c r="AI637" s="17">
        <f t="shared" si="193"/>
        <v>0</v>
      </c>
      <c r="AJ637" s="17">
        <f t="shared" si="193"/>
        <v>0</v>
      </c>
      <c r="AK637" s="17">
        <f t="shared" si="193"/>
        <v>0</v>
      </c>
      <c r="AL637" s="17">
        <f t="shared" si="193"/>
        <v>0</v>
      </c>
      <c r="AM637" s="17">
        <f t="shared" si="193"/>
        <v>0</v>
      </c>
      <c r="AN637" s="17">
        <f t="shared" si="193"/>
        <v>0</v>
      </c>
      <c r="AO637" s="17">
        <f t="shared" si="193"/>
        <v>0</v>
      </c>
      <c r="AP637" s="17">
        <f t="shared" si="193"/>
        <v>0</v>
      </c>
      <c r="AQ637" s="17">
        <f t="shared" si="193"/>
        <v>0</v>
      </c>
      <c r="AR637" s="17">
        <f t="shared" si="193"/>
        <v>0</v>
      </c>
      <c r="AS637" s="17">
        <f t="shared" si="193"/>
        <v>0</v>
      </c>
      <c r="AT637" s="17">
        <f t="shared" si="193"/>
        <v>0</v>
      </c>
      <c r="AU637" s="17">
        <f t="shared" si="193"/>
        <v>0</v>
      </c>
    </row>
    <row r="638" spans="1:47" s="49" customFormat="1" ht="14.1" customHeight="1" x14ac:dyDescent="0.2">
      <c r="A638" s="76" t="s">
        <v>286</v>
      </c>
      <c r="B638" s="16">
        <f t="shared" si="189"/>
        <v>0</v>
      </c>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row>
    <row r="639" spans="1:47" s="49" customFormat="1" ht="14.1" customHeight="1" x14ac:dyDescent="0.2">
      <c r="A639" s="76" t="s">
        <v>258</v>
      </c>
      <c r="B639" s="16">
        <f t="shared" si="189"/>
        <v>0</v>
      </c>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row>
    <row r="640" spans="1:47" s="49" customFormat="1" ht="14.1" customHeight="1" x14ac:dyDescent="0.2">
      <c r="A640" s="76" t="s">
        <v>259</v>
      </c>
      <c r="B640" s="16">
        <f t="shared" si="189"/>
        <v>0</v>
      </c>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row>
    <row r="641" spans="1:47" s="49" customFormat="1" ht="14.1" customHeight="1" x14ac:dyDescent="0.2">
      <c r="A641" s="76" t="s">
        <v>260</v>
      </c>
      <c r="B641" s="16">
        <f t="shared" si="189"/>
        <v>0</v>
      </c>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row>
    <row r="642" spans="1:47" s="49" customFormat="1" ht="14.1" customHeight="1" x14ac:dyDescent="0.2">
      <c r="A642" s="75" t="s">
        <v>248</v>
      </c>
      <c r="B642" s="16">
        <f t="shared" si="189"/>
        <v>0</v>
      </c>
      <c r="C642" s="16">
        <f>+C643+C644</f>
        <v>0</v>
      </c>
      <c r="D642" s="16">
        <f t="shared" ref="D642:AU642" si="194">+D643+D644</f>
        <v>0</v>
      </c>
      <c r="E642" s="16">
        <f t="shared" si="194"/>
        <v>0</v>
      </c>
      <c r="F642" s="16">
        <f t="shared" si="194"/>
        <v>0</v>
      </c>
      <c r="G642" s="16">
        <f t="shared" si="194"/>
        <v>0</v>
      </c>
      <c r="H642" s="16">
        <f t="shared" si="194"/>
        <v>0</v>
      </c>
      <c r="I642" s="16">
        <f t="shared" si="194"/>
        <v>0</v>
      </c>
      <c r="J642" s="16">
        <f t="shared" si="194"/>
        <v>0</v>
      </c>
      <c r="K642" s="16">
        <f t="shared" si="194"/>
        <v>0</v>
      </c>
      <c r="L642" s="16">
        <f t="shared" si="194"/>
        <v>0</v>
      </c>
      <c r="M642" s="16">
        <f t="shared" si="194"/>
        <v>0</v>
      </c>
      <c r="N642" s="16">
        <f t="shared" si="194"/>
        <v>0</v>
      </c>
      <c r="O642" s="16">
        <f t="shared" si="194"/>
        <v>0</v>
      </c>
      <c r="P642" s="16">
        <f t="shared" si="194"/>
        <v>0</v>
      </c>
      <c r="Q642" s="16">
        <f t="shared" si="194"/>
        <v>0</v>
      </c>
      <c r="R642" s="16">
        <f t="shared" si="194"/>
        <v>0</v>
      </c>
      <c r="S642" s="16">
        <f t="shared" si="194"/>
        <v>0</v>
      </c>
      <c r="T642" s="16">
        <f t="shared" si="194"/>
        <v>0</v>
      </c>
      <c r="U642" s="16">
        <f t="shared" si="194"/>
        <v>0</v>
      </c>
      <c r="V642" s="16">
        <f t="shared" si="194"/>
        <v>0</v>
      </c>
      <c r="W642" s="16">
        <f t="shared" si="194"/>
        <v>0</v>
      </c>
      <c r="X642" s="16">
        <f t="shared" si="194"/>
        <v>0</v>
      </c>
      <c r="Y642" s="16">
        <f t="shared" si="194"/>
        <v>0</v>
      </c>
      <c r="Z642" s="16">
        <f t="shared" si="194"/>
        <v>0</v>
      </c>
      <c r="AA642" s="16">
        <f t="shared" si="194"/>
        <v>0</v>
      </c>
      <c r="AB642" s="16">
        <f t="shared" si="194"/>
        <v>0</v>
      </c>
      <c r="AC642" s="16">
        <f t="shared" si="194"/>
        <v>0</v>
      </c>
      <c r="AD642" s="16">
        <f t="shared" si="194"/>
        <v>0</v>
      </c>
      <c r="AE642" s="16">
        <f t="shared" si="194"/>
        <v>0</v>
      </c>
      <c r="AF642" s="16">
        <f t="shared" si="194"/>
        <v>0</v>
      </c>
      <c r="AG642" s="16">
        <f t="shared" si="194"/>
        <v>0</v>
      </c>
      <c r="AH642" s="16">
        <f t="shared" si="194"/>
        <v>0</v>
      </c>
      <c r="AI642" s="16">
        <f t="shared" si="194"/>
        <v>0</v>
      </c>
      <c r="AJ642" s="16">
        <f t="shared" si="194"/>
        <v>0</v>
      </c>
      <c r="AK642" s="16">
        <f t="shared" si="194"/>
        <v>0</v>
      </c>
      <c r="AL642" s="16">
        <f t="shared" si="194"/>
        <v>0</v>
      </c>
      <c r="AM642" s="16">
        <f t="shared" si="194"/>
        <v>0</v>
      </c>
      <c r="AN642" s="16">
        <f t="shared" si="194"/>
        <v>0</v>
      </c>
      <c r="AO642" s="16">
        <f t="shared" si="194"/>
        <v>0</v>
      </c>
      <c r="AP642" s="16">
        <f t="shared" si="194"/>
        <v>0</v>
      </c>
      <c r="AQ642" s="16">
        <f t="shared" si="194"/>
        <v>0</v>
      </c>
      <c r="AR642" s="16">
        <f t="shared" si="194"/>
        <v>0</v>
      </c>
      <c r="AS642" s="16">
        <f t="shared" si="194"/>
        <v>0</v>
      </c>
      <c r="AT642" s="16">
        <f t="shared" si="194"/>
        <v>0</v>
      </c>
      <c r="AU642" s="16">
        <f t="shared" si="194"/>
        <v>0</v>
      </c>
    </row>
    <row r="643" spans="1:47" s="49" customFormat="1" ht="14.1" customHeight="1" x14ac:dyDescent="0.2">
      <c r="A643" s="76" t="s">
        <v>287</v>
      </c>
      <c r="B643" s="16">
        <f t="shared" si="189"/>
        <v>0</v>
      </c>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row>
    <row r="644" spans="1:47" s="49" customFormat="1" ht="14.1" customHeight="1" x14ac:dyDescent="0.2">
      <c r="A644" s="76" t="s">
        <v>43</v>
      </c>
      <c r="B644" s="16">
        <f t="shared" si="189"/>
        <v>0</v>
      </c>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row>
    <row r="645" spans="1:47" s="49" customFormat="1" ht="14.1" customHeight="1" x14ac:dyDescent="0.2">
      <c r="A645" s="75" t="s">
        <v>282</v>
      </c>
      <c r="B645" s="16">
        <f t="shared" si="189"/>
        <v>0</v>
      </c>
      <c r="C645" s="16">
        <f>+C646+C647</f>
        <v>0</v>
      </c>
      <c r="D645" s="16">
        <f t="shared" ref="D645:AU645" si="195">+D646+D647</f>
        <v>0</v>
      </c>
      <c r="E645" s="16">
        <f t="shared" si="195"/>
        <v>0</v>
      </c>
      <c r="F645" s="16">
        <f t="shared" si="195"/>
        <v>0</v>
      </c>
      <c r="G645" s="16">
        <f t="shared" si="195"/>
        <v>0</v>
      </c>
      <c r="H645" s="16">
        <f t="shared" si="195"/>
        <v>0</v>
      </c>
      <c r="I645" s="16">
        <f t="shared" si="195"/>
        <v>0</v>
      </c>
      <c r="J645" s="16">
        <f t="shared" si="195"/>
        <v>0</v>
      </c>
      <c r="K645" s="16">
        <f t="shared" si="195"/>
        <v>0</v>
      </c>
      <c r="L645" s="16">
        <f t="shared" si="195"/>
        <v>0</v>
      </c>
      <c r="M645" s="16">
        <f t="shared" si="195"/>
        <v>0</v>
      </c>
      <c r="N645" s="16">
        <f t="shared" si="195"/>
        <v>0</v>
      </c>
      <c r="O645" s="16">
        <f t="shared" si="195"/>
        <v>0</v>
      </c>
      <c r="P645" s="16">
        <f t="shared" si="195"/>
        <v>0</v>
      </c>
      <c r="Q645" s="16">
        <f t="shared" si="195"/>
        <v>0</v>
      </c>
      <c r="R645" s="16">
        <f t="shared" si="195"/>
        <v>0</v>
      </c>
      <c r="S645" s="16">
        <f t="shared" si="195"/>
        <v>0</v>
      </c>
      <c r="T645" s="16">
        <f t="shared" si="195"/>
        <v>0</v>
      </c>
      <c r="U645" s="16">
        <f t="shared" si="195"/>
        <v>0</v>
      </c>
      <c r="V645" s="16">
        <f t="shared" si="195"/>
        <v>0</v>
      </c>
      <c r="W645" s="16">
        <f t="shared" si="195"/>
        <v>0</v>
      </c>
      <c r="X645" s="16">
        <f t="shared" si="195"/>
        <v>0</v>
      </c>
      <c r="Y645" s="16">
        <f t="shared" si="195"/>
        <v>0</v>
      </c>
      <c r="Z645" s="16">
        <f t="shared" si="195"/>
        <v>0</v>
      </c>
      <c r="AA645" s="16">
        <f t="shared" si="195"/>
        <v>0</v>
      </c>
      <c r="AB645" s="16">
        <f t="shared" si="195"/>
        <v>0</v>
      </c>
      <c r="AC645" s="16">
        <f t="shared" si="195"/>
        <v>0</v>
      </c>
      <c r="AD645" s="16">
        <f t="shared" si="195"/>
        <v>0</v>
      </c>
      <c r="AE645" s="16">
        <f t="shared" si="195"/>
        <v>0</v>
      </c>
      <c r="AF645" s="16">
        <f t="shared" si="195"/>
        <v>0</v>
      </c>
      <c r="AG645" s="16">
        <f t="shared" si="195"/>
        <v>0</v>
      </c>
      <c r="AH645" s="16">
        <f t="shared" si="195"/>
        <v>0</v>
      </c>
      <c r="AI645" s="16">
        <f t="shared" si="195"/>
        <v>0</v>
      </c>
      <c r="AJ645" s="16">
        <f t="shared" si="195"/>
        <v>0</v>
      </c>
      <c r="AK645" s="16">
        <f t="shared" si="195"/>
        <v>0</v>
      </c>
      <c r="AL645" s="16">
        <f t="shared" si="195"/>
        <v>0</v>
      </c>
      <c r="AM645" s="16">
        <f t="shared" si="195"/>
        <v>0</v>
      </c>
      <c r="AN645" s="16">
        <f t="shared" si="195"/>
        <v>0</v>
      </c>
      <c r="AO645" s="16">
        <f t="shared" si="195"/>
        <v>0</v>
      </c>
      <c r="AP645" s="16">
        <f t="shared" si="195"/>
        <v>0</v>
      </c>
      <c r="AQ645" s="16">
        <f t="shared" si="195"/>
        <v>0</v>
      </c>
      <c r="AR645" s="16">
        <f t="shared" si="195"/>
        <v>0</v>
      </c>
      <c r="AS645" s="16">
        <f t="shared" si="195"/>
        <v>0</v>
      </c>
      <c r="AT645" s="16">
        <f t="shared" si="195"/>
        <v>0</v>
      </c>
      <c r="AU645" s="16">
        <f t="shared" si="195"/>
        <v>0</v>
      </c>
    </row>
    <row r="646" spans="1:47" s="49" customFormat="1" ht="14.1" customHeight="1" x14ac:dyDescent="0.2">
      <c r="A646" s="76" t="s">
        <v>283</v>
      </c>
      <c r="B646" s="16">
        <f t="shared" si="189"/>
        <v>0</v>
      </c>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row>
    <row r="647" spans="1:47" s="49" customFormat="1" ht="14.1" customHeight="1" x14ac:dyDescent="0.2">
      <c r="A647" s="76" t="s">
        <v>284</v>
      </c>
      <c r="B647" s="16">
        <f t="shared" si="189"/>
        <v>0</v>
      </c>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row>
    <row r="648" spans="1:47" s="49" customFormat="1" ht="14.1" customHeight="1" x14ac:dyDescent="0.2">
      <c r="A648" s="25" t="s">
        <v>296</v>
      </c>
      <c r="B648" s="16">
        <f t="shared" si="189"/>
        <v>0</v>
      </c>
      <c r="C648" s="16">
        <f>+C649+C653+C656</f>
        <v>0</v>
      </c>
      <c r="D648" s="16">
        <f t="shared" ref="D648:AU648" si="196">+D649+D653+D656</f>
        <v>0</v>
      </c>
      <c r="E648" s="16">
        <f t="shared" si="196"/>
        <v>0</v>
      </c>
      <c r="F648" s="16">
        <f t="shared" si="196"/>
        <v>0</v>
      </c>
      <c r="G648" s="16">
        <f t="shared" si="196"/>
        <v>0</v>
      </c>
      <c r="H648" s="16">
        <f t="shared" si="196"/>
        <v>0</v>
      </c>
      <c r="I648" s="16">
        <f t="shared" si="196"/>
        <v>0</v>
      </c>
      <c r="J648" s="16">
        <f t="shared" si="196"/>
        <v>0</v>
      </c>
      <c r="K648" s="16">
        <f t="shared" si="196"/>
        <v>0</v>
      </c>
      <c r="L648" s="16">
        <f t="shared" si="196"/>
        <v>0</v>
      </c>
      <c r="M648" s="16">
        <f t="shared" si="196"/>
        <v>0</v>
      </c>
      <c r="N648" s="16">
        <f t="shared" si="196"/>
        <v>0</v>
      </c>
      <c r="O648" s="16">
        <f t="shared" si="196"/>
        <v>0</v>
      </c>
      <c r="P648" s="16">
        <f t="shared" si="196"/>
        <v>0</v>
      </c>
      <c r="Q648" s="16">
        <f t="shared" si="196"/>
        <v>0</v>
      </c>
      <c r="R648" s="16">
        <f t="shared" si="196"/>
        <v>0</v>
      </c>
      <c r="S648" s="16">
        <f t="shared" si="196"/>
        <v>0</v>
      </c>
      <c r="T648" s="16">
        <f t="shared" si="196"/>
        <v>0</v>
      </c>
      <c r="U648" s="16">
        <f t="shared" si="196"/>
        <v>0</v>
      </c>
      <c r="V648" s="16">
        <f t="shared" si="196"/>
        <v>0</v>
      </c>
      <c r="W648" s="16">
        <f t="shared" si="196"/>
        <v>0</v>
      </c>
      <c r="X648" s="16">
        <f t="shared" si="196"/>
        <v>0</v>
      </c>
      <c r="Y648" s="16">
        <f t="shared" si="196"/>
        <v>0</v>
      </c>
      <c r="Z648" s="16">
        <f t="shared" si="196"/>
        <v>0</v>
      </c>
      <c r="AA648" s="16">
        <f t="shared" si="196"/>
        <v>0</v>
      </c>
      <c r="AB648" s="16">
        <f t="shared" si="196"/>
        <v>0</v>
      </c>
      <c r="AC648" s="16">
        <f t="shared" si="196"/>
        <v>0</v>
      </c>
      <c r="AD648" s="16">
        <f t="shared" si="196"/>
        <v>0</v>
      </c>
      <c r="AE648" s="16">
        <f t="shared" si="196"/>
        <v>0</v>
      </c>
      <c r="AF648" s="16">
        <f t="shared" si="196"/>
        <v>0</v>
      </c>
      <c r="AG648" s="16">
        <f t="shared" si="196"/>
        <v>0</v>
      </c>
      <c r="AH648" s="16">
        <f t="shared" si="196"/>
        <v>0</v>
      </c>
      <c r="AI648" s="16">
        <f t="shared" si="196"/>
        <v>0</v>
      </c>
      <c r="AJ648" s="16">
        <f t="shared" si="196"/>
        <v>0</v>
      </c>
      <c r="AK648" s="16">
        <f t="shared" si="196"/>
        <v>0</v>
      </c>
      <c r="AL648" s="16">
        <f t="shared" si="196"/>
        <v>0</v>
      </c>
      <c r="AM648" s="16">
        <f t="shared" si="196"/>
        <v>0</v>
      </c>
      <c r="AN648" s="16">
        <f t="shared" si="196"/>
        <v>0</v>
      </c>
      <c r="AO648" s="16">
        <f t="shared" si="196"/>
        <v>0</v>
      </c>
      <c r="AP648" s="16">
        <f t="shared" si="196"/>
        <v>0</v>
      </c>
      <c r="AQ648" s="16">
        <f t="shared" si="196"/>
        <v>0</v>
      </c>
      <c r="AR648" s="16">
        <f t="shared" si="196"/>
        <v>0</v>
      </c>
      <c r="AS648" s="16">
        <f t="shared" si="196"/>
        <v>0</v>
      </c>
      <c r="AT648" s="16">
        <f t="shared" si="196"/>
        <v>0</v>
      </c>
      <c r="AU648" s="16">
        <f t="shared" si="196"/>
        <v>0</v>
      </c>
    </row>
    <row r="649" spans="1:47" s="49" customFormat="1" ht="14.1" customHeight="1" x14ac:dyDescent="0.2">
      <c r="A649" s="75" t="s">
        <v>289</v>
      </c>
      <c r="B649" s="16">
        <f t="shared" si="189"/>
        <v>0</v>
      </c>
      <c r="C649" s="17">
        <f>+C650+C651+C652</f>
        <v>0</v>
      </c>
      <c r="D649" s="17">
        <f t="shared" ref="D649:AU649" si="197">+D650+D651+D652</f>
        <v>0</v>
      </c>
      <c r="E649" s="17">
        <f t="shared" si="197"/>
        <v>0</v>
      </c>
      <c r="F649" s="17">
        <f t="shared" si="197"/>
        <v>0</v>
      </c>
      <c r="G649" s="17">
        <f t="shared" si="197"/>
        <v>0</v>
      </c>
      <c r="H649" s="17">
        <f t="shared" si="197"/>
        <v>0</v>
      </c>
      <c r="I649" s="17">
        <f t="shared" si="197"/>
        <v>0</v>
      </c>
      <c r="J649" s="17">
        <f t="shared" si="197"/>
        <v>0</v>
      </c>
      <c r="K649" s="17">
        <f t="shared" si="197"/>
        <v>0</v>
      </c>
      <c r="L649" s="17">
        <f t="shared" si="197"/>
        <v>0</v>
      </c>
      <c r="M649" s="17">
        <f t="shared" si="197"/>
        <v>0</v>
      </c>
      <c r="N649" s="17">
        <f t="shared" si="197"/>
        <v>0</v>
      </c>
      <c r="O649" s="17">
        <f t="shared" si="197"/>
        <v>0</v>
      </c>
      <c r="P649" s="17">
        <f t="shared" si="197"/>
        <v>0</v>
      </c>
      <c r="Q649" s="17">
        <f t="shared" si="197"/>
        <v>0</v>
      </c>
      <c r="R649" s="17">
        <f t="shared" si="197"/>
        <v>0</v>
      </c>
      <c r="S649" s="17">
        <f t="shared" si="197"/>
        <v>0</v>
      </c>
      <c r="T649" s="17">
        <f t="shared" si="197"/>
        <v>0</v>
      </c>
      <c r="U649" s="17">
        <f t="shared" si="197"/>
        <v>0</v>
      </c>
      <c r="V649" s="17">
        <f t="shared" si="197"/>
        <v>0</v>
      </c>
      <c r="W649" s="17">
        <f t="shared" si="197"/>
        <v>0</v>
      </c>
      <c r="X649" s="17">
        <f t="shared" si="197"/>
        <v>0</v>
      </c>
      <c r="Y649" s="17">
        <f t="shared" si="197"/>
        <v>0</v>
      </c>
      <c r="Z649" s="17">
        <f t="shared" si="197"/>
        <v>0</v>
      </c>
      <c r="AA649" s="17">
        <f t="shared" si="197"/>
        <v>0</v>
      </c>
      <c r="AB649" s="17">
        <f t="shared" si="197"/>
        <v>0</v>
      </c>
      <c r="AC649" s="17">
        <f t="shared" si="197"/>
        <v>0</v>
      </c>
      <c r="AD649" s="17">
        <f t="shared" si="197"/>
        <v>0</v>
      </c>
      <c r="AE649" s="17">
        <f t="shared" si="197"/>
        <v>0</v>
      </c>
      <c r="AF649" s="17">
        <f t="shared" si="197"/>
        <v>0</v>
      </c>
      <c r="AG649" s="17">
        <f t="shared" si="197"/>
        <v>0</v>
      </c>
      <c r="AH649" s="17">
        <f t="shared" si="197"/>
        <v>0</v>
      </c>
      <c r="AI649" s="17">
        <f t="shared" si="197"/>
        <v>0</v>
      </c>
      <c r="AJ649" s="17">
        <f t="shared" si="197"/>
        <v>0</v>
      </c>
      <c r="AK649" s="17">
        <f t="shared" si="197"/>
        <v>0</v>
      </c>
      <c r="AL649" s="17">
        <f t="shared" si="197"/>
        <v>0</v>
      </c>
      <c r="AM649" s="17">
        <f t="shared" si="197"/>
        <v>0</v>
      </c>
      <c r="AN649" s="17">
        <f t="shared" si="197"/>
        <v>0</v>
      </c>
      <c r="AO649" s="17">
        <f t="shared" si="197"/>
        <v>0</v>
      </c>
      <c r="AP649" s="17">
        <f t="shared" si="197"/>
        <v>0</v>
      </c>
      <c r="AQ649" s="17">
        <f t="shared" si="197"/>
        <v>0</v>
      </c>
      <c r="AR649" s="17">
        <f t="shared" si="197"/>
        <v>0</v>
      </c>
      <c r="AS649" s="17">
        <f t="shared" si="197"/>
        <v>0</v>
      </c>
      <c r="AT649" s="17">
        <f t="shared" si="197"/>
        <v>0</v>
      </c>
      <c r="AU649" s="17">
        <f t="shared" si="197"/>
        <v>0</v>
      </c>
    </row>
    <row r="650" spans="1:47" s="49" customFormat="1" ht="14.1" customHeight="1" x14ac:dyDescent="0.2">
      <c r="A650" s="76" t="s">
        <v>290</v>
      </c>
      <c r="B650" s="16">
        <f t="shared" si="189"/>
        <v>0</v>
      </c>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row>
    <row r="651" spans="1:47" s="49" customFormat="1" ht="14.1" customHeight="1" x14ac:dyDescent="0.2">
      <c r="A651" s="76" t="s">
        <v>291</v>
      </c>
      <c r="B651" s="16">
        <f t="shared" si="189"/>
        <v>0</v>
      </c>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row>
    <row r="652" spans="1:47" s="49" customFormat="1" ht="14.1" customHeight="1" x14ac:dyDescent="0.2">
      <c r="A652" s="76" t="s">
        <v>292</v>
      </c>
      <c r="B652" s="16">
        <f t="shared" si="189"/>
        <v>0</v>
      </c>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row>
    <row r="653" spans="1:47" s="49" customFormat="1" ht="14.1" customHeight="1" x14ac:dyDescent="0.2">
      <c r="A653" s="75" t="s">
        <v>293</v>
      </c>
      <c r="B653" s="16">
        <f t="shared" si="189"/>
        <v>0</v>
      </c>
      <c r="C653" s="16">
        <f>+C654+C655</f>
        <v>0</v>
      </c>
      <c r="D653" s="16">
        <f t="shared" ref="D653:AU653" si="198">+D654+D655</f>
        <v>0</v>
      </c>
      <c r="E653" s="16">
        <f t="shared" si="198"/>
        <v>0</v>
      </c>
      <c r="F653" s="16">
        <f t="shared" si="198"/>
        <v>0</v>
      </c>
      <c r="G653" s="16">
        <f t="shared" si="198"/>
        <v>0</v>
      </c>
      <c r="H653" s="16">
        <f t="shared" si="198"/>
        <v>0</v>
      </c>
      <c r="I653" s="16">
        <f t="shared" si="198"/>
        <v>0</v>
      </c>
      <c r="J653" s="16">
        <f t="shared" si="198"/>
        <v>0</v>
      </c>
      <c r="K653" s="16">
        <f t="shared" si="198"/>
        <v>0</v>
      </c>
      <c r="L653" s="16">
        <f t="shared" si="198"/>
        <v>0</v>
      </c>
      <c r="M653" s="16">
        <f t="shared" si="198"/>
        <v>0</v>
      </c>
      <c r="N653" s="16">
        <f t="shared" si="198"/>
        <v>0</v>
      </c>
      <c r="O653" s="16">
        <f t="shared" si="198"/>
        <v>0</v>
      </c>
      <c r="P653" s="16">
        <f t="shared" si="198"/>
        <v>0</v>
      </c>
      <c r="Q653" s="16">
        <f t="shared" si="198"/>
        <v>0</v>
      </c>
      <c r="R653" s="16">
        <f t="shared" si="198"/>
        <v>0</v>
      </c>
      <c r="S653" s="16">
        <f t="shared" si="198"/>
        <v>0</v>
      </c>
      <c r="T653" s="16">
        <f t="shared" si="198"/>
        <v>0</v>
      </c>
      <c r="U653" s="16">
        <f t="shared" si="198"/>
        <v>0</v>
      </c>
      <c r="V653" s="16">
        <f t="shared" si="198"/>
        <v>0</v>
      </c>
      <c r="W653" s="16">
        <f t="shared" si="198"/>
        <v>0</v>
      </c>
      <c r="X653" s="16">
        <f t="shared" si="198"/>
        <v>0</v>
      </c>
      <c r="Y653" s="16">
        <f t="shared" si="198"/>
        <v>0</v>
      </c>
      <c r="Z653" s="16">
        <f t="shared" si="198"/>
        <v>0</v>
      </c>
      <c r="AA653" s="16">
        <f t="shared" si="198"/>
        <v>0</v>
      </c>
      <c r="AB653" s="16">
        <f t="shared" si="198"/>
        <v>0</v>
      </c>
      <c r="AC653" s="16">
        <f t="shared" si="198"/>
        <v>0</v>
      </c>
      <c r="AD653" s="16">
        <f t="shared" si="198"/>
        <v>0</v>
      </c>
      <c r="AE653" s="16">
        <f t="shared" si="198"/>
        <v>0</v>
      </c>
      <c r="AF653" s="16">
        <f t="shared" si="198"/>
        <v>0</v>
      </c>
      <c r="AG653" s="16">
        <f t="shared" si="198"/>
        <v>0</v>
      </c>
      <c r="AH653" s="16">
        <f t="shared" si="198"/>
        <v>0</v>
      </c>
      <c r="AI653" s="16">
        <f t="shared" si="198"/>
        <v>0</v>
      </c>
      <c r="AJ653" s="16">
        <f t="shared" si="198"/>
        <v>0</v>
      </c>
      <c r="AK653" s="16">
        <f t="shared" si="198"/>
        <v>0</v>
      </c>
      <c r="AL653" s="16">
        <f t="shared" si="198"/>
        <v>0</v>
      </c>
      <c r="AM653" s="16">
        <f t="shared" si="198"/>
        <v>0</v>
      </c>
      <c r="AN653" s="16">
        <f t="shared" si="198"/>
        <v>0</v>
      </c>
      <c r="AO653" s="16">
        <f t="shared" si="198"/>
        <v>0</v>
      </c>
      <c r="AP653" s="16">
        <f t="shared" si="198"/>
        <v>0</v>
      </c>
      <c r="AQ653" s="16">
        <f t="shared" si="198"/>
        <v>0</v>
      </c>
      <c r="AR653" s="16">
        <f t="shared" si="198"/>
        <v>0</v>
      </c>
      <c r="AS653" s="16">
        <f t="shared" si="198"/>
        <v>0</v>
      </c>
      <c r="AT653" s="16">
        <f t="shared" si="198"/>
        <v>0</v>
      </c>
      <c r="AU653" s="16">
        <f t="shared" si="198"/>
        <v>0</v>
      </c>
    </row>
    <row r="654" spans="1:47" s="49" customFormat="1" ht="14.1" customHeight="1" x14ac:dyDescent="0.2">
      <c r="A654" s="76" t="s">
        <v>294</v>
      </c>
      <c r="B654" s="16">
        <f t="shared" si="189"/>
        <v>0</v>
      </c>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row>
    <row r="655" spans="1:47" s="49" customFormat="1" ht="14.1" customHeight="1" x14ac:dyDescent="0.2">
      <c r="A655" s="76" t="s">
        <v>295</v>
      </c>
      <c r="B655" s="16">
        <f t="shared" si="189"/>
        <v>0</v>
      </c>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row>
    <row r="656" spans="1:47" s="49" customFormat="1" ht="14.1" customHeight="1" x14ac:dyDescent="0.2">
      <c r="A656" s="75" t="s">
        <v>282</v>
      </c>
      <c r="B656" s="16">
        <f t="shared" si="189"/>
        <v>0</v>
      </c>
      <c r="C656" s="16">
        <f>+C657+C658</f>
        <v>0</v>
      </c>
      <c r="D656" s="16">
        <f t="shared" ref="D656:AU656" si="199">+D657+D658</f>
        <v>0</v>
      </c>
      <c r="E656" s="16">
        <f t="shared" si="199"/>
        <v>0</v>
      </c>
      <c r="F656" s="16">
        <f t="shared" si="199"/>
        <v>0</v>
      </c>
      <c r="G656" s="16">
        <f t="shared" si="199"/>
        <v>0</v>
      </c>
      <c r="H656" s="16">
        <f t="shared" si="199"/>
        <v>0</v>
      </c>
      <c r="I656" s="16">
        <f t="shared" si="199"/>
        <v>0</v>
      </c>
      <c r="J656" s="16">
        <f t="shared" si="199"/>
        <v>0</v>
      </c>
      <c r="K656" s="16">
        <f t="shared" si="199"/>
        <v>0</v>
      </c>
      <c r="L656" s="16">
        <f t="shared" si="199"/>
        <v>0</v>
      </c>
      <c r="M656" s="16">
        <f t="shared" si="199"/>
        <v>0</v>
      </c>
      <c r="N656" s="16">
        <f t="shared" si="199"/>
        <v>0</v>
      </c>
      <c r="O656" s="16">
        <f t="shared" si="199"/>
        <v>0</v>
      </c>
      <c r="P656" s="16">
        <f t="shared" si="199"/>
        <v>0</v>
      </c>
      <c r="Q656" s="16">
        <f t="shared" si="199"/>
        <v>0</v>
      </c>
      <c r="R656" s="16">
        <f t="shared" si="199"/>
        <v>0</v>
      </c>
      <c r="S656" s="16">
        <f t="shared" si="199"/>
        <v>0</v>
      </c>
      <c r="T656" s="16">
        <f t="shared" si="199"/>
        <v>0</v>
      </c>
      <c r="U656" s="16">
        <f t="shared" si="199"/>
        <v>0</v>
      </c>
      <c r="V656" s="16">
        <f t="shared" si="199"/>
        <v>0</v>
      </c>
      <c r="W656" s="16">
        <f t="shared" si="199"/>
        <v>0</v>
      </c>
      <c r="X656" s="16">
        <f t="shared" si="199"/>
        <v>0</v>
      </c>
      <c r="Y656" s="16">
        <f t="shared" si="199"/>
        <v>0</v>
      </c>
      <c r="Z656" s="16">
        <f t="shared" si="199"/>
        <v>0</v>
      </c>
      <c r="AA656" s="16">
        <f t="shared" si="199"/>
        <v>0</v>
      </c>
      <c r="AB656" s="16">
        <f t="shared" si="199"/>
        <v>0</v>
      </c>
      <c r="AC656" s="16">
        <f t="shared" si="199"/>
        <v>0</v>
      </c>
      <c r="AD656" s="16">
        <f t="shared" si="199"/>
        <v>0</v>
      </c>
      <c r="AE656" s="16">
        <f t="shared" si="199"/>
        <v>0</v>
      </c>
      <c r="AF656" s="16">
        <f t="shared" si="199"/>
        <v>0</v>
      </c>
      <c r="AG656" s="16">
        <f t="shared" si="199"/>
        <v>0</v>
      </c>
      <c r="AH656" s="16">
        <f t="shared" si="199"/>
        <v>0</v>
      </c>
      <c r="AI656" s="16">
        <f t="shared" si="199"/>
        <v>0</v>
      </c>
      <c r="AJ656" s="16">
        <f t="shared" si="199"/>
        <v>0</v>
      </c>
      <c r="AK656" s="16">
        <f t="shared" si="199"/>
        <v>0</v>
      </c>
      <c r="AL656" s="16">
        <f t="shared" si="199"/>
        <v>0</v>
      </c>
      <c r="AM656" s="16">
        <f t="shared" si="199"/>
        <v>0</v>
      </c>
      <c r="AN656" s="16">
        <f t="shared" si="199"/>
        <v>0</v>
      </c>
      <c r="AO656" s="16">
        <f t="shared" si="199"/>
        <v>0</v>
      </c>
      <c r="AP656" s="16">
        <f t="shared" si="199"/>
        <v>0</v>
      </c>
      <c r="AQ656" s="16">
        <f t="shared" si="199"/>
        <v>0</v>
      </c>
      <c r="AR656" s="16">
        <f t="shared" si="199"/>
        <v>0</v>
      </c>
      <c r="AS656" s="16">
        <f t="shared" si="199"/>
        <v>0</v>
      </c>
      <c r="AT656" s="16">
        <f t="shared" si="199"/>
        <v>0</v>
      </c>
      <c r="AU656" s="16">
        <f t="shared" si="199"/>
        <v>0</v>
      </c>
    </row>
    <row r="657" spans="1:47" s="49" customFormat="1" ht="14.1" customHeight="1" x14ac:dyDescent="0.2">
      <c r="A657" s="76" t="s">
        <v>297</v>
      </c>
      <c r="B657" s="16">
        <f t="shared" si="189"/>
        <v>0</v>
      </c>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row>
    <row r="658" spans="1:47" s="49" customFormat="1" ht="14.1" customHeight="1" x14ac:dyDescent="0.2">
      <c r="A658" s="76" t="s">
        <v>298</v>
      </c>
      <c r="B658" s="16">
        <f t="shared" si="189"/>
        <v>0</v>
      </c>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row>
    <row r="659" spans="1:47" ht="14.1" customHeight="1" x14ac:dyDescent="0.2">
      <c r="A659" s="15" t="s">
        <v>250</v>
      </c>
      <c r="B659" s="16">
        <f t="shared" ref="B659:B708" si="200">SUM(C659:AU659)</f>
        <v>0</v>
      </c>
      <c r="C659" s="16">
        <f t="shared" ref="C659:AU659" si="201">+C660+C701</f>
        <v>0</v>
      </c>
      <c r="D659" s="16">
        <f t="shared" si="201"/>
        <v>0</v>
      </c>
      <c r="E659" s="16">
        <f t="shared" si="201"/>
        <v>0</v>
      </c>
      <c r="F659" s="16">
        <f t="shared" si="201"/>
        <v>0</v>
      </c>
      <c r="G659" s="16">
        <f t="shared" si="201"/>
        <v>0</v>
      </c>
      <c r="H659" s="16">
        <f t="shared" si="201"/>
        <v>0</v>
      </c>
      <c r="I659" s="16">
        <f t="shared" si="201"/>
        <v>0</v>
      </c>
      <c r="J659" s="16">
        <f t="shared" si="201"/>
        <v>0</v>
      </c>
      <c r="K659" s="16">
        <f t="shared" si="201"/>
        <v>0</v>
      </c>
      <c r="L659" s="16">
        <f t="shared" si="201"/>
        <v>0</v>
      </c>
      <c r="M659" s="16">
        <f t="shared" si="201"/>
        <v>0</v>
      </c>
      <c r="N659" s="16">
        <f t="shared" si="201"/>
        <v>0</v>
      </c>
      <c r="O659" s="16">
        <f t="shared" si="201"/>
        <v>0</v>
      </c>
      <c r="P659" s="16">
        <f t="shared" si="201"/>
        <v>0</v>
      </c>
      <c r="Q659" s="16">
        <f t="shared" si="201"/>
        <v>0</v>
      </c>
      <c r="R659" s="16">
        <f t="shared" si="201"/>
        <v>0</v>
      </c>
      <c r="S659" s="16">
        <f t="shared" si="201"/>
        <v>0</v>
      </c>
      <c r="T659" s="16">
        <f t="shared" si="201"/>
        <v>0</v>
      </c>
      <c r="U659" s="16">
        <f t="shared" si="201"/>
        <v>0</v>
      </c>
      <c r="V659" s="16">
        <f t="shared" si="201"/>
        <v>0</v>
      </c>
      <c r="W659" s="16">
        <f t="shared" si="201"/>
        <v>0</v>
      </c>
      <c r="X659" s="16">
        <f t="shared" si="201"/>
        <v>0</v>
      </c>
      <c r="Y659" s="16">
        <f t="shared" si="201"/>
        <v>0</v>
      </c>
      <c r="Z659" s="16">
        <f t="shared" si="201"/>
        <v>0</v>
      </c>
      <c r="AA659" s="16">
        <f t="shared" si="201"/>
        <v>0</v>
      </c>
      <c r="AB659" s="16">
        <f t="shared" si="201"/>
        <v>0</v>
      </c>
      <c r="AC659" s="16">
        <f t="shared" si="201"/>
        <v>0</v>
      </c>
      <c r="AD659" s="16">
        <f t="shared" si="201"/>
        <v>0</v>
      </c>
      <c r="AE659" s="16">
        <f t="shared" si="201"/>
        <v>0</v>
      </c>
      <c r="AF659" s="16">
        <f t="shared" si="201"/>
        <v>0</v>
      </c>
      <c r="AG659" s="16">
        <f t="shared" si="201"/>
        <v>0</v>
      </c>
      <c r="AH659" s="16">
        <f t="shared" si="201"/>
        <v>0</v>
      </c>
      <c r="AI659" s="16">
        <f t="shared" si="201"/>
        <v>0</v>
      </c>
      <c r="AJ659" s="16">
        <f t="shared" si="201"/>
        <v>0</v>
      </c>
      <c r="AK659" s="16">
        <f t="shared" si="201"/>
        <v>0</v>
      </c>
      <c r="AL659" s="16">
        <f t="shared" si="201"/>
        <v>0</v>
      </c>
      <c r="AM659" s="16">
        <f t="shared" si="201"/>
        <v>0</v>
      </c>
      <c r="AN659" s="16">
        <f t="shared" si="201"/>
        <v>0</v>
      </c>
      <c r="AO659" s="16">
        <f t="shared" si="201"/>
        <v>0</v>
      </c>
      <c r="AP659" s="16">
        <f t="shared" si="201"/>
        <v>0</v>
      </c>
      <c r="AQ659" s="16">
        <f t="shared" si="201"/>
        <v>0</v>
      </c>
      <c r="AR659" s="16">
        <f t="shared" si="201"/>
        <v>0</v>
      </c>
      <c r="AS659" s="16">
        <f t="shared" si="201"/>
        <v>0</v>
      </c>
      <c r="AT659" s="16">
        <f t="shared" si="201"/>
        <v>0</v>
      </c>
      <c r="AU659" s="16">
        <f t="shared" si="201"/>
        <v>0</v>
      </c>
    </row>
    <row r="660" spans="1:47" ht="14.1" customHeight="1" x14ac:dyDescent="0.2">
      <c r="A660" s="25" t="s">
        <v>90</v>
      </c>
      <c r="B660" s="16">
        <f t="shared" si="200"/>
        <v>0</v>
      </c>
      <c r="C660" s="16">
        <f t="shared" ref="C660:AU660" si="202">+C661+C671+C680+C684+C685+C686+C687+C693</f>
        <v>0</v>
      </c>
      <c r="D660" s="16">
        <f t="shared" si="202"/>
        <v>0</v>
      </c>
      <c r="E660" s="16">
        <f t="shared" si="202"/>
        <v>0</v>
      </c>
      <c r="F660" s="16">
        <f t="shared" si="202"/>
        <v>0</v>
      </c>
      <c r="G660" s="16">
        <f t="shared" si="202"/>
        <v>0</v>
      </c>
      <c r="H660" s="16">
        <f t="shared" si="202"/>
        <v>0</v>
      </c>
      <c r="I660" s="16">
        <f t="shared" si="202"/>
        <v>0</v>
      </c>
      <c r="J660" s="16">
        <f t="shared" si="202"/>
        <v>0</v>
      </c>
      <c r="K660" s="16">
        <f t="shared" si="202"/>
        <v>0</v>
      </c>
      <c r="L660" s="16">
        <f t="shared" si="202"/>
        <v>0</v>
      </c>
      <c r="M660" s="16">
        <f t="shared" si="202"/>
        <v>0</v>
      </c>
      <c r="N660" s="16">
        <f t="shared" si="202"/>
        <v>0</v>
      </c>
      <c r="O660" s="16">
        <f t="shared" si="202"/>
        <v>0</v>
      </c>
      <c r="P660" s="16">
        <f t="shared" si="202"/>
        <v>0</v>
      </c>
      <c r="Q660" s="16">
        <f t="shared" si="202"/>
        <v>0</v>
      </c>
      <c r="R660" s="16">
        <f t="shared" si="202"/>
        <v>0</v>
      </c>
      <c r="S660" s="16">
        <f t="shared" si="202"/>
        <v>0</v>
      </c>
      <c r="T660" s="16">
        <f t="shared" si="202"/>
        <v>0</v>
      </c>
      <c r="U660" s="16">
        <f t="shared" si="202"/>
        <v>0</v>
      </c>
      <c r="V660" s="16">
        <f t="shared" si="202"/>
        <v>0</v>
      </c>
      <c r="W660" s="16">
        <f t="shared" si="202"/>
        <v>0</v>
      </c>
      <c r="X660" s="16">
        <f t="shared" si="202"/>
        <v>0</v>
      </c>
      <c r="Y660" s="16">
        <f t="shared" si="202"/>
        <v>0</v>
      </c>
      <c r="Z660" s="16">
        <f t="shared" si="202"/>
        <v>0</v>
      </c>
      <c r="AA660" s="16">
        <f t="shared" si="202"/>
        <v>0</v>
      </c>
      <c r="AB660" s="16">
        <f t="shared" si="202"/>
        <v>0</v>
      </c>
      <c r="AC660" s="16">
        <f t="shared" si="202"/>
        <v>0</v>
      </c>
      <c r="AD660" s="16">
        <f t="shared" si="202"/>
        <v>0</v>
      </c>
      <c r="AE660" s="16">
        <f t="shared" si="202"/>
        <v>0</v>
      </c>
      <c r="AF660" s="16">
        <f t="shared" si="202"/>
        <v>0</v>
      </c>
      <c r="AG660" s="16">
        <f t="shared" si="202"/>
        <v>0</v>
      </c>
      <c r="AH660" s="16">
        <f t="shared" si="202"/>
        <v>0</v>
      </c>
      <c r="AI660" s="16">
        <f t="shared" si="202"/>
        <v>0</v>
      </c>
      <c r="AJ660" s="16">
        <f t="shared" si="202"/>
        <v>0</v>
      </c>
      <c r="AK660" s="16">
        <f t="shared" si="202"/>
        <v>0</v>
      </c>
      <c r="AL660" s="16">
        <f t="shared" si="202"/>
        <v>0</v>
      </c>
      <c r="AM660" s="16">
        <f t="shared" si="202"/>
        <v>0</v>
      </c>
      <c r="AN660" s="16">
        <f t="shared" si="202"/>
        <v>0</v>
      </c>
      <c r="AO660" s="16">
        <f t="shared" si="202"/>
        <v>0</v>
      </c>
      <c r="AP660" s="16">
        <f t="shared" si="202"/>
        <v>0</v>
      </c>
      <c r="AQ660" s="16">
        <f t="shared" si="202"/>
        <v>0</v>
      </c>
      <c r="AR660" s="16">
        <f t="shared" si="202"/>
        <v>0</v>
      </c>
      <c r="AS660" s="16">
        <f t="shared" si="202"/>
        <v>0</v>
      </c>
      <c r="AT660" s="16">
        <f t="shared" si="202"/>
        <v>0</v>
      </c>
      <c r="AU660" s="16">
        <f t="shared" si="202"/>
        <v>0</v>
      </c>
    </row>
    <row r="661" spans="1:47" ht="14.1" customHeight="1" x14ac:dyDescent="0.2">
      <c r="A661" s="14" t="s">
        <v>4</v>
      </c>
      <c r="B661" s="16">
        <f t="shared" si="200"/>
        <v>0</v>
      </c>
      <c r="C661" s="16">
        <f>+C662+C666+C667+C668</f>
        <v>0</v>
      </c>
      <c r="D661" s="16">
        <f t="shared" ref="D661:AU661" si="203">+D662+D666+D667+D668</f>
        <v>0</v>
      </c>
      <c r="E661" s="16">
        <f t="shared" si="203"/>
        <v>0</v>
      </c>
      <c r="F661" s="16">
        <f t="shared" si="203"/>
        <v>0</v>
      </c>
      <c r="G661" s="16">
        <f t="shared" si="203"/>
        <v>0</v>
      </c>
      <c r="H661" s="16">
        <f t="shared" si="203"/>
        <v>0</v>
      </c>
      <c r="I661" s="16">
        <f t="shared" si="203"/>
        <v>0</v>
      </c>
      <c r="J661" s="16">
        <f t="shared" si="203"/>
        <v>0</v>
      </c>
      <c r="K661" s="16">
        <f t="shared" si="203"/>
        <v>0</v>
      </c>
      <c r="L661" s="16">
        <f t="shared" si="203"/>
        <v>0</v>
      </c>
      <c r="M661" s="16">
        <f t="shared" si="203"/>
        <v>0</v>
      </c>
      <c r="N661" s="16">
        <f t="shared" si="203"/>
        <v>0</v>
      </c>
      <c r="O661" s="16">
        <f t="shared" si="203"/>
        <v>0</v>
      </c>
      <c r="P661" s="16">
        <f t="shared" si="203"/>
        <v>0</v>
      </c>
      <c r="Q661" s="16">
        <f t="shared" si="203"/>
        <v>0</v>
      </c>
      <c r="R661" s="16">
        <f t="shared" si="203"/>
        <v>0</v>
      </c>
      <c r="S661" s="16">
        <f t="shared" si="203"/>
        <v>0</v>
      </c>
      <c r="T661" s="16">
        <f t="shared" si="203"/>
        <v>0</v>
      </c>
      <c r="U661" s="16">
        <f t="shared" si="203"/>
        <v>0</v>
      </c>
      <c r="V661" s="16">
        <f t="shared" si="203"/>
        <v>0</v>
      </c>
      <c r="W661" s="16">
        <f t="shared" si="203"/>
        <v>0</v>
      </c>
      <c r="X661" s="16">
        <f t="shared" si="203"/>
        <v>0</v>
      </c>
      <c r="Y661" s="16">
        <f t="shared" si="203"/>
        <v>0</v>
      </c>
      <c r="Z661" s="16">
        <f t="shared" si="203"/>
        <v>0</v>
      </c>
      <c r="AA661" s="16">
        <f t="shared" si="203"/>
        <v>0</v>
      </c>
      <c r="AB661" s="16">
        <f t="shared" si="203"/>
        <v>0</v>
      </c>
      <c r="AC661" s="16">
        <f t="shared" si="203"/>
        <v>0</v>
      </c>
      <c r="AD661" s="16">
        <f t="shared" si="203"/>
        <v>0</v>
      </c>
      <c r="AE661" s="16">
        <f t="shared" si="203"/>
        <v>0</v>
      </c>
      <c r="AF661" s="16">
        <f t="shared" si="203"/>
        <v>0</v>
      </c>
      <c r="AG661" s="16">
        <f t="shared" si="203"/>
        <v>0</v>
      </c>
      <c r="AH661" s="16">
        <f t="shared" si="203"/>
        <v>0</v>
      </c>
      <c r="AI661" s="16">
        <f t="shared" si="203"/>
        <v>0</v>
      </c>
      <c r="AJ661" s="16">
        <f t="shared" si="203"/>
        <v>0</v>
      </c>
      <c r="AK661" s="16">
        <f t="shared" si="203"/>
        <v>0</v>
      </c>
      <c r="AL661" s="16">
        <f t="shared" si="203"/>
        <v>0</v>
      </c>
      <c r="AM661" s="16">
        <f t="shared" si="203"/>
        <v>0</v>
      </c>
      <c r="AN661" s="16">
        <f t="shared" si="203"/>
        <v>0</v>
      </c>
      <c r="AO661" s="16">
        <f t="shared" si="203"/>
        <v>0</v>
      </c>
      <c r="AP661" s="16">
        <f t="shared" si="203"/>
        <v>0</v>
      </c>
      <c r="AQ661" s="16">
        <f t="shared" si="203"/>
        <v>0</v>
      </c>
      <c r="AR661" s="16">
        <f t="shared" si="203"/>
        <v>0</v>
      </c>
      <c r="AS661" s="16">
        <f t="shared" si="203"/>
        <v>0</v>
      </c>
      <c r="AT661" s="16">
        <f t="shared" si="203"/>
        <v>0</v>
      </c>
      <c r="AU661" s="16">
        <f t="shared" si="203"/>
        <v>0</v>
      </c>
    </row>
    <row r="662" spans="1:47" ht="14.1" customHeight="1" x14ac:dyDescent="0.2">
      <c r="A662" s="12" t="s">
        <v>18</v>
      </c>
      <c r="B662" s="16">
        <f t="shared" si="200"/>
        <v>0</v>
      </c>
      <c r="C662" s="16">
        <f>+C663+C664+C665</f>
        <v>0</v>
      </c>
      <c r="D662" s="16">
        <f t="shared" ref="D662:AU662" si="204">+D663+D664+D665</f>
        <v>0</v>
      </c>
      <c r="E662" s="16">
        <f t="shared" si="204"/>
        <v>0</v>
      </c>
      <c r="F662" s="16">
        <f t="shared" si="204"/>
        <v>0</v>
      </c>
      <c r="G662" s="16">
        <f t="shared" si="204"/>
        <v>0</v>
      </c>
      <c r="H662" s="16">
        <f t="shared" si="204"/>
        <v>0</v>
      </c>
      <c r="I662" s="16">
        <f t="shared" si="204"/>
        <v>0</v>
      </c>
      <c r="J662" s="16">
        <f t="shared" si="204"/>
        <v>0</v>
      </c>
      <c r="K662" s="16">
        <f t="shared" si="204"/>
        <v>0</v>
      </c>
      <c r="L662" s="16">
        <f t="shared" si="204"/>
        <v>0</v>
      </c>
      <c r="M662" s="16">
        <f t="shared" si="204"/>
        <v>0</v>
      </c>
      <c r="N662" s="16">
        <f t="shared" si="204"/>
        <v>0</v>
      </c>
      <c r="O662" s="16">
        <f t="shared" si="204"/>
        <v>0</v>
      </c>
      <c r="P662" s="16">
        <f t="shared" si="204"/>
        <v>0</v>
      </c>
      <c r="Q662" s="16">
        <f t="shared" si="204"/>
        <v>0</v>
      </c>
      <c r="R662" s="16">
        <f t="shared" si="204"/>
        <v>0</v>
      </c>
      <c r="S662" s="16">
        <f t="shared" si="204"/>
        <v>0</v>
      </c>
      <c r="T662" s="16">
        <f t="shared" si="204"/>
        <v>0</v>
      </c>
      <c r="U662" s="16">
        <f t="shared" si="204"/>
        <v>0</v>
      </c>
      <c r="V662" s="16">
        <f t="shared" si="204"/>
        <v>0</v>
      </c>
      <c r="W662" s="16">
        <f t="shared" si="204"/>
        <v>0</v>
      </c>
      <c r="X662" s="16">
        <f t="shared" si="204"/>
        <v>0</v>
      </c>
      <c r="Y662" s="16">
        <f t="shared" si="204"/>
        <v>0</v>
      </c>
      <c r="Z662" s="16">
        <f t="shared" si="204"/>
        <v>0</v>
      </c>
      <c r="AA662" s="16">
        <f t="shared" si="204"/>
        <v>0</v>
      </c>
      <c r="AB662" s="16">
        <f t="shared" si="204"/>
        <v>0</v>
      </c>
      <c r="AC662" s="16">
        <f t="shared" si="204"/>
        <v>0</v>
      </c>
      <c r="AD662" s="16">
        <f t="shared" si="204"/>
        <v>0</v>
      </c>
      <c r="AE662" s="16">
        <f t="shared" si="204"/>
        <v>0</v>
      </c>
      <c r="AF662" s="16">
        <f t="shared" si="204"/>
        <v>0</v>
      </c>
      <c r="AG662" s="16">
        <f t="shared" si="204"/>
        <v>0</v>
      </c>
      <c r="AH662" s="16">
        <f t="shared" si="204"/>
        <v>0</v>
      </c>
      <c r="AI662" s="16">
        <f t="shared" si="204"/>
        <v>0</v>
      </c>
      <c r="AJ662" s="16">
        <f t="shared" si="204"/>
        <v>0</v>
      </c>
      <c r="AK662" s="16">
        <f t="shared" si="204"/>
        <v>0</v>
      </c>
      <c r="AL662" s="16">
        <f t="shared" si="204"/>
        <v>0</v>
      </c>
      <c r="AM662" s="16">
        <f t="shared" si="204"/>
        <v>0</v>
      </c>
      <c r="AN662" s="16">
        <f t="shared" si="204"/>
        <v>0</v>
      </c>
      <c r="AO662" s="16">
        <f t="shared" si="204"/>
        <v>0</v>
      </c>
      <c r="AP662" s="16">
        <f t="shared" si="204"/>
        <v>0</v>
      </c>
      <c r="AQ662" s="16">
        <f t="shared" si="204"/>
        <v>0</v>
      </c>
      <c r="AR662" s="16">
        <f t="shared" si="204"/>
        <v>0</v>
      </c>
      <c r="AS662" s="16">
        <f t="shared" si="204"/>
        <v>0</v>
      </c>
      <c r="AT662" s="16">
        <f t="shared" si="204"/>
        <v>0</v>
      </c>
      <c r="AU662" s="16">
        <f t="shared" si="204"/>
        <v>0</v>
      </c>
    </row>
    <row r="663" spans="1:47" ht="14.1" customHeight="1" x14ac:dyDescent="0.2">
      <c r="A663" s="27" t="s">
        <v>112</v>
      </c>
      <c r="B663" s="16">
        <f t="shared" si="200"/>
        <v>0</v>
      </c>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row>
    <row r="664" spans="1:47" ht="14.1" customHeight="1" x14ac:dyDescent="0.2">
      <c r="A664" s="27" t="s">
        <v>113</v>
      </c>
      <c r="B664" s="16">
        <f t="shared" si="200"/>
        <v>0</v>
      </c>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row>
    <row r="665" spans="1:47" ht="14.1" customHeight="1" x14ac:dyDescent="0.2">
      <c r="A665" s="27" t="s">
        <v>114</v>
      </c>
      <c r="B665" s="16">
        <f t="shared" si="200"/>
        <v>0</v>
      </c>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row>
    <row r="666" spans="1:47" ht="14.1" customHeight="1" x14ac:dyDescent="0.2">
      <c r="A666" s="12" t="s">
        <v>100</v>
      </c>
      <c r="B666" s="16">
        <f t="shared" si="200"/>
        <v>0</v>
      </c>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row>
    <row r="667" spans="1:47" ht="14.1" customHeight="1" x14ac:dyDescent="0.2">
      <c r="A667" s="12" t="s">
        <v>251</v>
      </c>
      <c r="B667" s="16">
        <f t="shared" si="200"/>
        <v>0</v>
      </c>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row>
    <row r="668" spans="1:47" ht="14.1" customHeight="1" x14ac:dyDescent="0.2">
      <c r="A668" s="12" t="s">
        <v>19</v>
      </c>
      <c r="B668" s="16">
        <f t="shared" si="200"/>
        <v>0</v>
      </c>
      <c r="C668" s="16">
        <f>+C669+C670</f>
        <v>0</v>
      </c>
      <c r="D668" s="16">
        <f t="shared" ref="D668:AU668" si="205">+D669+D670</f>
        <v>0</v>
      </c>
      <c r="E668" s="16">
        <f t="shared" si="205"/>
        <v>0</v>
      </c>
      <c r="F668" s="16">
        <f t="shared" si="205"/>
        <v>0</v>
      </c>
      <c r="G668" s="16">
        <f t="shared" si="205"/>
        <v>0</v>
      </c>
      <c r="H668" s="16">
        <f t="shared" si="205"/>
        <v>0</v>
      </c>
      <c r="I668" s="16">
        <f t="shared" si="205"/>
        <v>0</v>
      </c>
      <c r="J668" s="16">
        <f t="shared" si="205"/>
        <v>0</v>
      </c>
      <c r="K668" s="16">
        <f t="shared" si="205"/>
        <v>0</v>
      </c>
      <c r="L668" s="16">
        <f t="shared" si="205"/>
        <v>0</v>
      </c>
      <c r="M668" s="16">
        <f t="shared" si="205"/>
        <v>0</v>
      </c>
      <c r="N668" s="16">
        <f t="shared" si="205"/>
        <v>0</v>
      </c>
      <c r="O668" s="16">
        <f t="shared" si="205"/>
        <v>0</v>
      </c>
      <c r="P668" s="16">
        <f t="shared" si="205"/>
        <v>0</v>
      </c>
      <c r="Q668" s="16">
        <f t="shared" si="205"/>
        <v>0</v>
      </c>
      <c r="R668" s="16">
        <f t="shared" si="205"/>
        <v>0</v>
      </c>
      <c r="S668" s="16">
        <f t="shared" si="205"/>
        <v>0</v>
      </c>
      <c r="T668" s="16">
        <f t="shared" si="205"/>
        <v>0</v>
      </c>
      <c r="U668" s="16">
        <f t="shared" si="205"/>
        <v>0</v>
      </c>
      <c r="V668" s="16">
        <f t="shared" si="205"/>
        <v>0</v>
      </c>
      <c r="W668" s="16">
        <f t="shared" si="205"/>
        <v>0</v>
      </c>
      <c r="X668" s="16">
        <f t="shared" si="205"/>
        <v>0</v>
      </c>
      <c r="Y668" s="16">
        <f t="shared" si="205"/>
        <v>0</v>
      </c>
      <c r="Z668" s="16">
        <f t="shared" si="205"/>
        <v>0</v>
      </c>
      <c r="AA668" s="16">
        <f t="shared" si="205"/>
        <v>0</v>
      </c>
      <c r="AB668" s="16">
        <f t="shared" si="205"/>
        <v>0</v>
      </c>
      <c r="AC668" s="16">
        <f t="shared" si="205"/>
        <v>0</v>
      </c>
      <c r="AD668" s="16">
        <f t="shared" si="205"/>
        <v>0</v>
      </c>
      <c r="AE668" s="16">
        <f t="shared" si="205"/>
        <v>0</v>
      </c>
      <c r="AF668" s="16">
        <f t="shared" si="205"/>
        <v>0</v>
      </c>
      <c r="AG668" s="16">
        <f t="shared" si="205"/>
        <v>0</v>
      </c>
      <c r="AH668" s="16">
        <f t="shared" si="205"/>
        <v>0</v>
      </c>
      <c r="AI668" s="16">
        <f t="shared" si="205"/>
        <v>0</v>
      </c>
      <c r="AJ668" s="16">
        <f t="shared" si="205"/>
        <v>0</v>
      </c>
      <c r="AK668" s="16">
        <f t="shared" si="205"/>
        <v>0</v>
      </c>
      <c r="AL668" s="16">
        <f t="shared" si="205"/>
        <v>0</v>
      </c>
      <c r="AM668" s="16">
        <f t="shared" si="205"/>
        <v>0</v>
      </c>
      <c r="AN668" s="16">
        <f t="shared" si="205"/>
        <v>0</v>
      </c>
      <c r="AO668" s="16">
        <f t="shared" si="205"/>
        <v>0</v>
      </c>
      <c r="AP668" s="16">
        <f t="shared" si="205"/>
        <v>0</v>
      </c>
      <c r="AQ668" s="16">
        <f t="shared" si="205"/>
        <v>0</v>
      </c>
      <c r="AR668" s="16">
        <f t="shared" si="205"/>
        <v>0</v>
      </c>
      <c r="AS668" s="16">
        <f t="shared" si="205"/>
        <v>0</v>
      </c>
      <c r="AT668" s="16">
        <f t="shared" si="205"/>
        <v>0</v>
      </c>
      <c r="AU668" s="16">
        <f t="shared" si="205"/>
        <v>0</v>
      </c>
    </row>
    <row r="669" spans="1:47" ht="14.1" customHeight="1" x14ac:dyDescent="0.2">
      <c r="A669" s="27" t="s">
        <v>115</v>
      </c>
      <c r="B669" s="16">
        <f t="shared" si="200"/>
        <v>0</v>
      </c>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row>
    <row r="670" spans="1:47" ht="14.1" customHeight="1" x14ac:dyDescent="0.2">
      <c r="A670" s="27" t="s">
        <v>116</v>
      </c>
      <c r="B670" s="16">
        <f t="shared" si="200"/>
        <v>0</v>
      </c>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row>
    <row r="671" spans="1:47" ht="14.1" customHeight="1" x14ac:dyDescent="0.2">
      <c r="A671" s="14" t="s">
        <v>5</v>
      </c>
      <c r="B671" s="16">
        <f t="shared" si="200"/>
        <v>0</v>
      </c>
      <c r="C671" s="16">
        <f>+C672+C679</f>
        <v>0</v>
      </c>
      <c r="D671" s="16">
        <f t="shared" ref="D671:AU671" si="206">+D672+D679</f>
        <v>0</v>
      </c>
      <c r="E671" s="16">
        <f t="shared" si="206"/>
        <v>0</v>
      </c>
      <c r="F671" s="16">
        <f t="shared" si="206"/>
        <v>0</v>
      </c>
      <c r="G671" s="16">
        <f t="shared" si="206"/>
        <v>0</v>
      </c>
      <c r="H671" s="16">
        <f t="shared" si="206"/>
        <v>0</v>
      </c>
      <c r="I671" s="16">
        <f t="shared" si="206"/>
        <v>0</v>
      </c>
      <c r="J671" s="16">
        <f t="shared" si="206"/>
        <v>0</v>
      </c>
      <c r="K671" s="16">
        <f t="shared" si="206"/>
        <v>0</v>
      </c>
      <c r="L671" s="16">
        <f t="shared" si="206"/>
        <v>0</v>
      </c>
      <c r="M671" s="16">
        <f t="shared" si="206"/>
        <v>0</v>
      </c>
      <c r="N671" s="16">
        <f t="shared" si="206"/>
        <v>0</v>
      </c>
      <c r="O671" s="16">
        <f t="shared" si="206"/>
        <v>0</v>
      </c>
      <c r="P671" s="16">
        <f t="shared" si="206"/>
        <v>0</v>
      </c>
      <c r="Q671" s="16">
        <f t="shared" si="206"/>
        <v>0</v>
      </c>
      <c r="R671" s="16">
        <f t="shared" si="206"/>
        <v>0</v>
      </c>
      <c r="S671" s="16">
        <f t="shared" si="206"/>
        <v>0</v>
      </c>
      <c r="T671" s="16">
        <f t="shared" si="206"/>
        <v>0</v>
      </c>
      <c r="U671" s="16">
        <f t="shared" si="206"/>
        <v>0</v>
      </c>
      <c r="V671" s="16">
        <f t="shared" si="206"/>
        <v>0</v>
      </c>
      <c r="W671" s="16">
        <f t="shared" si="206"/>
        <v>0</v>
      </c>
      <c r="X671" s="16">
        <f t="shared" si="206"/>
        <v>0</v>
      </c>
      <c r="Y671" s="16">
        <f t="shared" si="206"/>
        <v>0</v>
      </c>
      <c r="Z671" s="16">
        <f t="shared" si="206"/>
        <v>0</v>
      </c>
      <c r="AA671" s="16">
        <f t="shared" si="206"/>
        <v>0</v>
      </c>
      <c r="AB671" s="16">
        <f t="shared" si="206"/>
        <v>0</v>
      </c>
      <c r="AC671" s="16">
        <f t="shared" si="206"/>
        <v>0</v>
      </c>
      <c r="AD671" s="16">
        <f t="shared" si="206"/>
        <v>0</v>
      </c>
      <c r="AE671" s="16">
        <f t="shared" si="206"/>
        <v>0</v>
      </c>
      <c r="AF671" s="16">
        <f t="shared" si="206"/>
        <v>0</v>
      </c>
      <c r="AG671" s="16">
        <f t="shared" si="206"/>
        <v>0</v>
      </c>
      <c r="AH671" s="16">
        <f t="shared" si="206"/>
        <v>0</v>
      </c>
      <c r="AI671" s="16">
        <f t="shared" si="206"/>
        <v>0</v>
      </c>
      <c r="AJ671" s="16">
        <f t="shared" si="206"/>
        <v>0</v>
      </c>
      <c r="AK671" s="16">
        <f t="shared" si="206"/>
        <v>0</v>
      </c>
      <c r="AL671" s="16">
        <f t="shared" si="206"/>
        <v>0</v>
      </c>
      <c r="AM671" s="16">
        <f t="shared" si="206"/>
        <v>0</v>
      </c>
      <c r="AN671" s="16">
        <f t="shared" si="206"/>
        <v>0</v>
      </c>
      <c r="AO671" s="16">
        <f t="shared" si="206"/>
        <v>0</v>
      </c>
      <c r="AP671" s="16">
        <f t="shared" si="206"/>
        <v>0</v>
      </c>
      <c r="AQ671" s="16">
        <f t="shared" si="206"/>
        <v>0</v>
      </c>
      <c r="AR671" s="16">
        <f t="shared" si="206"/>
        <v>0</v>
      </c>
      <c r="AS671" s="16">
        <f t="shared" si="206"/>
        <v>0</v>
      </c>
      <c r="AT671" s="16">
        <f t="shared" si="206"/>
        <v>0</v>
      </c>
      <c r="AU671" s="16">
        <f t="shared" si="206"/>
        <v>0</v>
      </c>
    </row>
    <row r="672" spans="1:47" ht="14.1" customHeight="1" x14ac:dyDescent="0.2">
      <c r="A672" s="12" t="s">
        <v>140</v>
      </c>
      <c r="B672" s="16">
        <f t="shared" si="200"/>
        <v>0</v>
      </c>
      <c r="C672" s="16">
        <f>+C673+C674+C677+C678</f>
        <v>0</v>
      </c>
      <c r="D672" s="16">
        <f t="shared" ref="D672:AU672" si="207">+D673+D674+D677+D678</f>
        <v>0</v>
      </c>
      <c r="E672" s="16">
        <f t="shared" si="207"/>
        <v>0</v>
      </c>
      <c r="F672" s="16">
        <f t="shared" si="207"/>
        <v>0</v>
      </c>
      <c r="G672" s="16">
        <f t="shared" si="207"/>
        <v>0</v>
      </c>
      <c r="H672" s="16">
        <f t="shared" si="207"/>
        <v>0</v>
      </c>
      <c r="I672" s="16">
        <f t="shared" si="207"/>
        <v>0</v>
      </c>
      <c r="J672" s="16">
        <f t="shared" si="207"/>
        <v>0</v>
      </c>
      <c r="K672" s="16">
        <f t="shared" si="207"/>
        <v>0</v>
      </c>
      <c r="L672" s="16">
        <f t="shared" si="207"/>
        <v>0</v>
      </c>
      <c r="M672" s="16">
        <f t="shared" si="207"/>
        <v>0</v>
      </c>
      <c r="N672" s="16">
        <f t="shared" si="207"/>
        <v>0</v>
      </c>
      <c r="O672" s="16">
        <f t="shared" si="207"/>
        <v>0</v>
      </c>
      <c r="P672" s="16">
        <f t="shared" si="207"/>
        <v>0</v>
      </c>
      <c r="Q672" s="16">
        <f t="shared" si="207"/>
        <v>0</v>
      </c>
      <c r="R672" s="16">
        <f t="shared" si="207"/>
        <v>0</v>
      </c>
      <c r="S672" s="16">
        <f t="shared" si="207"/>
        <v>0</v>
      </c>
      <c r="T672" s="16">
        <f t="shared" si="207"/>
        <v>0</v>
      </c>
      <c r="U672" s="16">
        <f t="shared" si="207"/>
        <v>0</v>
      </c>
      <c r="V672" s="16">
        <f t="shared" si="207"/>
        <v>0</v>
      </c>
      <c r="W672" s="16">
        <f t="shared" si="207"/>
        <v>0</v>
      </c>
      <c r="X672" s="16">
        <f t="shared" si="207"/>
        <v>0</v>
      </c>
      <c r="Y672" s="16">
        <f t="shared" si="207"/>
        <v>0</v>
      </c>
      <c r="Z672" s="16">
        <f t="shared" si="207"/>
        <v>0</v>
      </c>
      <c r="AA672" s="16">
        <f t="shared" si="207"/>
        <v>0</v>
      </c>
      <c r="AB672" s="16">
        <f t="shared" si="207"/>
        <v>0</v>
      </c>
      <c r="AC672" s="16">
        <f t="shared" si="207"/>
        <v>0</v>
      </c>
      <c r="AD672" s="16">
        <f t="shared" si="207"/>
        <v>0</v>
      </c>
      <c r="AE672" s="16">
        <f t="shared" si="207"/>
        <v>0</v>
      </c>
      <c r="AF672" s="16">
        <f t="shared" si="207"/>
        <v>0</v>
      </c>
      <c r="AG672" s="16">
        <f t="shared" si="207"/>
        <v>0</v>
      </c>
      <c r="AH672" s="16">
        <f t="shared" si="207"/>
        <v>0</v>
      </c>
      <c r="AI672" s="16">
        <f t="shared" si="207"/>
        <v>0</v>
      </c>
      <c r="AJ672" s="16">
        <f t="shared" si="207"/>
        <v>0</v>
      </c>
      <c r="AK672" s="16">
        <f t="shared" si="207"/>
        <v>0</v>
      </c>
      <c r="AL672" s="16">
        <f t="shared" si="207"/>
        <v>0</v>
      </c>
      <c r="AM672" s="16">
        <f t="shared" si="207"/>
        <v>0</v>
      </c>
      <c r="AN672" s="16">
        <f t="shared" si="207"/>
        <v>0</v>
      </c>
      <c r="AO672" s="16">
        <f t="shared" si="207"/>
        <v>0</v>
      </c>
      <c r="AP672" s="16">
        <f t="shared" si="207"/>
        <v>0</v>
      </c>
      <c r="AQ672" s="16">
        <f t="shared" si="207"/>
        <v>0</v>
      </c>
      <c r="AR672" s="16">
        <f t="shared" si="207"/>
        <v>0</v>
      </c>
      <c r="AS672" s="16">
        <f t="shared" si="207"/>
        <v>0</v>
      </c>
      <c r="AT672" s="16">
        <f t="shared" si="207"/>
        <v>0</v>
      </c>
      <c r="AU672" s="16">
        <f t="shared" si="207"/>
        <v>0</v>
      </c>
    </row>
    <row r="673" spans="1:47" ht="14.1" customHeight="1" x14ac:dyDescent="0.2">
      <c r="A673" s="27" t="s">
        <v>118</v>
      </c>
      <c r="B673" s="16">
        <f t="shared" si="200"/>
        <v>0</v>
      </c>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row>
    <row r="674" spans="1:47" ht="14.1" customHeight="1" x14ac:dyDescent="0.2">
      <c r="A674" s="27" t="s">
        <v>119</v>
      </c>
      <c r="B674" s="16">
        <f t="shared" si="200"/>
        <v>0</v>
      </c>
      <c r="C674" s="16">
        <f>+C675+C676</f>
        <v>0</v>
      </c>
      <c r="D674" s="16">
        <f t="shared" ref="D674:AU674" si="208">+D675+D676</f>
        <v>0</v>
      </c>
      <c r="E674" s="16">
        <f t="shared" si="208"/>
        <v>0</v>
      </c>
      <c r="F674" s="16">
        <f t="shared" si="208"/>
        <v>0</v>
      </c>
      <c r="G674" s="16">
        <f t="shared" si="208"/>
        <v>0</v>
      </c>
      <c r="H674" s="16">
        <f t="shared" si="208"/>
        <v>0</v>
      </c>
      <c r="I674" s="16">
        <f t="shared" si="208"/>
        <v>0</v>
      </c>
      <c r="J674" s="16">
        <f t="shared" si="208"/>
        <v>0</v>
      </c>
      <c r="K674" s="16">
        <f t="shared" si="208"/>
        <v>0</v>
      </c>
      <c r="L674" s="16">
        <f t="shared" si="208"/>
        <v>0</v>
      </c>
      <c r="M674" s="16">
        <f t="shared" si="208"/>
        <v>0</v>
      </c>
      <c r="N674" s="16">
        <f t="shared" si="208"/>
        <v>0</v>
      </c>
      <c r="O674" s="16">
        <f t="shared" si="208"/>
        <v>0</v>
      </c>
      <c r="P674" s="16">
        <f t="shared" si="208"/>
        <v>0</v>
      </c>
      <c r="Q674" s="16">
        <f t="shared" si="208"/>
        <v>0</v>
      </c>
      <c r="R674" s="16">
        <f t="shared" si="208"/>
        <v>0</v>
      </c>
      <c r="S674" s="16">
        <f t="shared" si="208"/>
        <v>0</v>
      </c>
      <c r="T674" s="16">
        <f t="shared" si="208"/>
        <v>0</v>
      </c>
      <c r="U674" s="16">
        <f t="shared" si="208"/>
        <v>0</v>
      </c>
      <c r="V674" s="16">
        <f t="shared" si="208"/>
        <v>0</v>
      </c>
      <c r="W674" s="16">
        <f t="shared" si="208"/>
        <v>0</v>
      </c>
      <c r="X674" s="16">
        <f t="shared" si="208"/>
        <v>0</v>
      </c>
      <c r="Y674" s="16">
        <f t="shared" si="208"/>
        <v>0</v>
      </c>
      <c r="Z674" s="16">
        <f t="shared" si="208"/>
        <v>0</v>
      </c>
      <c r="AA674" s="16">
        <f t="shared" si="208"/>
        <v>0</v>
      </c>
      <c r="AB674" s="16">
        <f t="shared" si="208"/>
        <v>0</v>
      </c>
      <c r="AC674" s="16">
        <f t="shared" si="208"/>
        <v>0</v>
      </c>
      <c r="AD674" s="16">
        <f t="shared" si="208"/>
        <v>0</v>
      </c>
      <c r="AE674" s="16">
        <f t="shared" si="208"/>
        <v>0</v>
      </c>
      <c r="AF674" s="16">
        <f t="shared" si="208"/>
        <v>0</v>
      </c>
      <c r="AG674" s="16">
        <f t="shared" si="208"/>
        <v>0</v>
      </c>
      <c r="AH674" s="16">
        <f t="shared" si="208"/>
        <v>0</v>
      </c>
      <c r="AI674" s="16">
        <f t="shared" si="208"/>
        <v>0</v>
      </c>
      <c r="AJ674" s="16">
        <f t="shared" si="208"/>
        <v>0</v>
      </c>
      <c r="AK674" s="16">
        <f t="shared" si="208"/>
        <v>0</v>
      </c>
      <c r="AL674" s="16">
        <f t="shared" si="208"/>
        <v>0</v>
      </c>
      <c r="AM674" s="16">
        <f t="shared" si="208"/>
        <v>0</v>
      </c>
      <c r="AN674" s="16">
        <f t="shared" si="208"/>
        <v>0</v>
      </c>
      <c r="AO674" s="16">
        <f t="shared" si="208"/>
        <v>0</v>
      </c>
      <c r="AP674" s="16">
        <f t="shared" si="208"/>
        <v>0</v>
      </c>
      <c r="AQ674" s="16">
        <f t="shared" si="208"/>
        <v>0</v>
      </c>
      <c r="AR674" s="16">
        <f t="shared" si="208"/>
        <v>0</v>
      </c>
      <c r="AS674" s="16">
        <f t="shared" si="208"/>
        <v>0</v>
      </c>
      <c r="AT674" s="16">
        <f t="shared" si="208"/>
        <v>0</v>
      </c>
      <c r="AU674" s="16">
        <f t="shared" si="208"/>
        <v>0</v>
      </c>
    </row>
    <row r="675" spans="1:47" ht="14.1" customHeight="1" x14ac:dyDescent="0.2">
      <c r="A675" s="31" t="s">
        <v>144</v>
      </c>
      <c r="B675" s="16">
        <f t="shared" si="200"/>
        <v>0</v>
      </c>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row>
    <row r="676" spans="1:47" ht="14.1" customHeight="1" x14ac:dyDescent="0.2">
      <c r="A676" s="31" t="s">
        <v>120</v>
      </c>
      <c r="B676" s="16">
        <f t="shared" si="200"/>
        <v>0</v>
      </c>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row>
    <row r="677" spans="1:47" ht="14.1" customHeight="1" x14ac:dyDescent="0.2">
      <c r="A677" s="27" t="s">
        <v>121</v>
      </c>
      <c r="B677" s="16">
        <f t="shared" si="200"/>
        <v>0</v>
      </c>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row>
    <row r="678" spans="1:47" ht="14.1" customHeight="1" x14ac:dyDescent="0.2">
      <c r="A678" s="27" t="s">
        <v>122</v>
      </c>
      <c r="B678" s="16">
        <f t="shared" si="200"/>
        <v>0</v>
      </c>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row>
    <row r="679" spans="1:47" ht="14.1" customHeight="1" x14ac:dyDescent="0.2">
      <c r="A679" s="12" t="s">
        <v>129</v>
      </c>
      <c r="B679" s="16">
        <f t="shared" si="200"/>
        <v>0</v>
      </c>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row>
    <row r="680" spans="1:47" ht="14.1" customHeight="1" x14ac:dyDescent="0.2">
      <c r="A680" s="14" t="s">
        <v>6</v>
      </c>
      <c r="B680" s="16">
        <f t="shared" si="200"/>
        <v>0</v>
      </c>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row>
    <row r="681" spans="1:47" ht="14.1" customHeight="1" x14ac:dyDescent="0.2">
      <c r="A681" s="12" t="s">
        <v>124</v>
      </c>
      <c r="B681" s="16">
        <f t="shared" si="200"/>
        <v>0</v>
      </c>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row>
    <row r="682" spans="1:47" ht="14.1" customHeight="1" x14ac:dyDescent="0.2">
      <c r="A682" s="12" t="s">
        <v>125</v>
      </c>
      <c r="B682" s="16">
        <f t="shared" si="200"/>
        <v>0</v>
      </c>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row>
    <row r="683" spans="1:47" ht="14.1" customHeight="1" x14ac:dyDescent="0.2">
      <c r="A683" s="12" t="s">
        <v>99</v>
      </c>
      <c r="B683" s="16">
        <f t="shared" si="200"/>
        <v>0</v>
      </c>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row>
    <row r="684" spans="1:47" ht="14.1" customHeight="1" x14ac:dyDescent="0.2">
      <c r="A684" s="14" t="s">
        <v>32</v>
      </c>
      <c r="B684" s="16">
        <f t="shared" si="200"/>
        <v>0</v>
      </c>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row>
    <row r="685" spans="1:47" ht="14.1" customHeight="1" x14ac:dyDescent="0.2">
      <c r="A685" s="14" t="s">
        <v>33</v>
      </c>
      <c r="B685" s="16">
        <f t="shared" si="200"/>
        <v>0</v>
      </c>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row>
    <row r="686" spans="1:47" ht="14.1" customHeight="1" x14ac:dyDescent="0.2">
      <c r="A686" s="14" t="s">
        <v>34</v>
      </c>
      <c r="B686" s="16">
        <f t="shared" si="200"/>
        <v>0</v>
      </c>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row>
    <row r="687" spans="1:47" ht="14.1" customHeight="1" x14ac:dyDescent="0.2">
      <c r="A687" s="14" t="s">
        <v>11</v>
      </c>
      <c r="B687" s="16">
        <f t="shared" si="200"/>
        <v>0</v>
      </c>
      <c r="C687" s="16">
        <f>SUM(C688:C692)</f>
        <v>0</v>
      </c>
      <c r="D687" s="16">
        <f t="shared" ref="D687:AU687" si="209">SUM(D688:D692)</f>
        <v>0</v>
      </c>
      <c r="E687" s="16">
        <f t="shared" si="209"/>
        <v>0</v>
      </c>
      <c r="F687" s="16">
        <f t="shared" si="209"/>
        <v>0</v>
      </c>
      <c r="G687" s="16">
        <f t="shared" si="209"/>
        <v>0</v>
      </c>
      <c r="H687" s="16">
        <f t="shared" si="209"/>
        <v>0</v>
      </c>
      <c r="I687" s="16">
        <f t="shared" si="209"/>
        <v>0</v>
      </c>
      <c r="J687" s="16">
        <f t="shared" si="209"/>
        <v>0</v>
      </c>
      <c r="K687" s="16">
        <f t="shared" si="209"/>
        <v>0</v>
      </c>
      <c r="L687" s="16">
        <f t="shared" si="209"/>
        <v>0</v>
      </c>
      <c r="M687" s="16">
        <f t="shared" si="209"/>
        <v>0</v>
      </c>
      <c r="N687" s="16">
        <f t="shared" si="209"/>
        <v>0</v>
      </c>
      <c r="O687" s="16">
        <f t="shared" si="209"/>
        <v>0</v>
      </c>
      <c r="P687" s="16">
        <f t="shared" si="209"/>
        <v>0</v>
      </c>
      <c r="Q687" s="16">
        <f t="shared" si="209"/>
        <v>0</v>
      </c>
      <c r="R687" s="16">
        <f t="shared" si="209"/>
        <v>0</v>
      </c>
      <c r="S687" s="16">
        <f t="shared" si="209"/>
        <v>0</v>
      </c>
      <c r="T687" s="16">
        <f t="shared" si="209"/>
        <v>0</v>
      </c>
      <c r="U687" s="16">
        <f t="shared" si="209"/>
        <v>0</v>
      </c>
      <c r="V687" s="16">
        <f t="shared" si="209"/>
        <v>0</v>
      </c>
      <c r="W687" s="16">
        <f t="shared" si="209"/>
        <v>0</v>
      </c>
      <c r="X687" s="16">
        <f t="shared" si="209"/>
        <v>0</v>
      </c>
      <c r="Y687" s="16">
        <f t="shared" si="209"/>
        <v>0</v>
      </c>
      <c r="Z687" s="16">
        <f t="shared" si="209"/>
        <v>0</v>
      </c>
      <c r="AA687" s="16">
        <f t="shared" si="209"/>
        <v>0</v>
      </c>
      <c r="AB687" s="16">
        <f t="shared" si="209"/>
        <v>0</v>
      </c>
      <c r="AC687" s="16">
        <f t="shared" si="209"/>
        <v>0</v>
      </c>
      <c r="AD687" s="16">
        <f t="shared" si="209"/>
        <v>0</v>
      </c>
      <c r="AE687" s="16">
        <f t="shared" si="209"/>
        <v>0</v>
      </c>
      <c r="AF687" s="16">
        <f t="shared" si="209"/>
        <v>0</v>
      </c>
      <c r="AG687" s="16">
        <f t="shared" si="209"/>
        <v>0</v>
      </c>
      <c r="AH687" s="16">
        <f t="shared" si="209"/>
        <v>0</v>
      </c>
      <c r="AI687" s="16">
        <f t="shared" si="209"/>
        <v>0</v>
      </c>
      <c r="AJ687" s="16">
        <f t="shared" si="209"/>
        <v>0</v>
      </c>
      <c r="AK687" s="16">
        <f t="shared" si="209"/>
        <v>0</v>
      </c>
      <c r="AL687" s="16">
        <f t="shared" si="209"/>
        <v>0</v>
      </c>
      <c r="AM687" s="16">
        <f t="shared" si="209"/>
        <v>0</v>
      </c>
      <c r="AN687" s="16">
        <f t="shared" si="209"/>
        <v>0</v>
      </c>
      <c r="AO687" s="16">
        <f t="shared" si="209"/>
        <v>0</v>
      </c>
      <c r="AP687" s="16">
        <f t="shared" si="209"/>
        <v>0</v>
      </c>
      <c r="AQ687" s="16">
        <f t="shared" si="209"/>
        <v>0</v>
      </c>
      <c r="AR687" s="16">
        <f t="shared" si="209"/>
        <v>0</v>
      </c>
      <c r="AS687" s="16">
        <f t="shared" si="209"/>
        <v>0</v>
      </c>
      <c r="AT687" s="16">
        <f t="shared" si="209"/>
        <v>0</v>
      </c>
      <c r="AU687" s="16">
        <f t="shared" si="209"/>
        <v>0</v>
      </c>
    </row>
    <row r="688" spans="1:47" ht="14.1" customHeight="1" x14ac:dyDescent="0.2">
      <c r="A688" s="12" t="s">
        <v>38</v>
      </c>
      <c r="B688" s="16">
        <f t="shared" si="200"/>
        <v>0</v>
      </c>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row>
    <row r="689" spans="1:47" ht="14.1" customHeight="1" x14ac:dyDescent="0.2">
      <c r="A689" s="12" t="s">
        <v>39</v>
      </c>
      <c r="B689" s="16">
        <f t="shared" si="200"/>
        <v>0</v>
      </c>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row>
    <row r="690" spans="1:47" ht="14.1" customHeight="1" x14ac:dyDescent="0.2">
      <c r="A690" s="12" t="s">
        <v>40</v>
      </c>
      <c r="B690" s="16">
        <f t="shared" si="200"/>
        <v>0</v>
      </c>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row>
    <row r="691" spans="1:47" ht="14.1" customHeight="1" x14ac:dyDescent="0.2">
      <c r="A691" s="12" t="s">
        <v>41</v>
      </c>
      <c r="B691" s="16">
        <f t="shared" si="200"/>
        <v>0</v>
      </c>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row>
    <row r="692" spans="1:47" ht="14.1" customHeight="1" x14ac:dyDescent="0.2">
      <c r="A692" s="12" t="s">
        <v>42</v>
      </c>
      <c r="B692" s="16">
        <f t="shared" si="200"/>
        <v>0</v>
      </c>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row>
    <row r="693" spans="1:47" ht="14.1" customHeight="1" x14ac:dyDescent="0.2">
      <c r="A693" s="14" t="s">
        <v>7</v>
      </c>
      <c r="B693" s="16">
        <f t="shared" si="200"/>
        <v>0</v>
      </c>
      <c r="C693" s="16">
        <f>+C694+C697</f>
        <v>0</v>
      </c>
      <c r="D693" s="16">
        <f t="shared" ref="D693:AU693" si="210">+D694+D697</f>
        <v>0</v>
      </c>
      <c r="E693" s="16">
        <f t="shared" si="210"/>
        <v>0</v>
      </c>
      <c r="F693" s="16">
        <f t="shared" si="210"/>
        <v>0</v>
      </c>
      <c r="G693" s="16">
        <f t="shared" si="210"/>
        <v>0</v>
      </c>
      <c r="H693" s="16">
        <f t="shared" si="210"/>
        <v>0</v>
      </c>
      <c r="I693" s="16">
        <f t="shared" si="210"/>
        <v>0</v>
      </c>
      <c r="J693" s="16">
        <f t="shared" si="210"/>
        <v>0</v>
      </c>
      <c r="K693" s="16">
        <f t="shared" si="210"/>
        <v>0</v>
      </c>
      <c r="L693" s="16">
        <f t="shared" si="210"/>
        <v>0</v>
      </c>
      <c r="M693" s="16">
        <f t="shared" si="210"/>
        <v>0</v>
      </c>
      <c r="N693" s="16">
        <f t="shared" si="210"/>
        <v>0</v>
      </c>
      <c r="O693" s="16">
        <f t="shared" si="210"/>
        <v>0</v>
      </c>
      <c r="P693" s="16">
        <f t="shared" si="210"/>
        <v>0</v>
      </c>
      <c r="Q693" s="16">
        <f t="shared" si="210"/>
        <v>0</v>
      </c>
      <c r="R693" s="16">
        <f t="shared" si="210"/>
        <v>0</v>
      </c>
      <c r="S693" s="16">
        <f t="shared" si="210"/>
        <v>0</v>
      </c>
      <c r="T693" s="16">
        <f t="shared" si="210"/>
        <v>0</v>
      </c>
      <c r="U693" s="16">
        <f t="shared" si="210"/>
        <v>0</v>
      </c>
      <c r="V693" s="16">
        <f t="shared" si="210"/>
        <v>0</v>
      </c>
      <c r="W693" s="16">
        <f t="shared" si="210"/>
        <v>0</v>
      </c>
      <c r="X693" s="16">
        <f t="shared" si="210"/>
        <v>0</v>
      </c>
      <c r="Y693" s="16">
        <f t="shared" si="210"/>
        <v>0</v>
      </c>
      <c r="Z693" s="16">
        <f t="shared" si="210"/>
        <v>0</v>
      </c>
      <c r="AA693" s="16">
        <f t="shared" si="210"/>
        <v>0</v>
      </c>
      <c r="AB693" s="16">
        <f t="shared" si="210"/>
        <v>0</v>
      </c>
      <c r="AC693" s="16">
        <f t="shared" si="210"/>
        <v>0</v>
      </c>
      <c r="AD693" s="16">
        <f t="shared" si="210"/>
        <v>0</v>
      </c>
      <c r="AE693" s="16">
        <f t="shared" si="210"/>
        <v>0</v>
      </c>
      <c r="AF693" s="16">
        <f t="shared" si="210"/>
        <v>0</v>
      </c>
      <c r="AG693" s="16">
        <f t="shared" si="210"/>
        <v>0</v>
      </c>
      <c r="AH693" s="16">
        <f t="shared" si="210"/>
        <v>0</v>
      </c>
      <c r="AI693" s="16">
        <f t="shared" si="210"/>
        <v>0</v>
      </c>
      <c r="AJ693" s="16">
        <f t="shared" si="210"/>
        <v>0</v>
      </c>
      <c r="AK693" s="16">
        <f t="shared" si="210"/>
        <v>0</v>
      </c>
      <c r="AL693" s="16">
        <f t="shared" si="210"/>
        <v>0</v>
      </c>
      <c r="AM693" s="16">
        <f t="shared" si="210"/>
        <v>0</v>
      </c>
      <c r="AN693" s="16">
        <f t="shared" si="210"/>
        <v>0</v>
      </c>
      <c r="AO693" s="16">
        <f t="shared" si="210"/>
        <v>0</v>
      </c>
      <c r="AP693" s="16">
        <f t="shared" si="210"/>
        <v>0</v>
      </c>
      <c r="AQ693" s="16">
        <f t="shared" si="210"/>
        <v>0</v>
      </c>
      <c r="AR693" s="16">
        <f t="shared" si="210"/>
        <v>0</v>
      </c>
      <c r="AS693" s="16">
        <f t="shared" si="210"/>
        <v>0</v>
      </c>
      <c r="AT693" s="16">
        <f t="shared" si="210"/>
        <v>0</v>
      </c>
      <c r="AU693" s="16">
        <f t="shared" si="210"/>
        <v>0</v>
      </c>
    </row>
    <row r="694" spans="1:47" ht="14.1" customHeight="1" x14ac:dyDescent="0.2">
      <c r="A694" s="26" t="s">
        <v>44</v>
      </c>
      <c r="B694" s="16">
        <f t="shared" si="200"/>
        <v>0</v>
      </c>
      <c r="C694" s="16">
        <f>+C695+C696</f>
        <v>0</v>
      </c>
      <c r="D694" s="16">
        <f t="shared" ref="D694:AU694" si="211">+D695+D696</f>
        <v>0</v>
      </c>
      <c r="E694" s="16">
        <f t="shared" si="211"/>
        <v>0</v>
      </c>
      <c r="F694" s="16">
        <f t="shared" si="211"/>
        <v>0</v>
      </c>
      <c r="G694" s="16">
        <f t="shared" si="211"/>
        <v>0</v>
      </c>
      <c r="H694" s="16">
        <f t="shared" si="211"/>
        <v>0</v>
      </c>
      <c r="I694" s="16">
        <f t="shared" si="211"/>
        <v>0</v>
      </c>
      <c r="J694" s="16">
        <f t="shared" si="211"/>
        <v>0</v>
      </c>
      <c r="K694" s="16">
        <f t="shared" si="211"/>
        <v>0</v>
      </c>
      <c r="L694" s="16">
        <f t="shared" si="211"/>
        <v>0</v>
      </c>
      <c r="M694" s="16">
        <f t="shared" si="211"/>
        <v>0</v>
      </c>
      <c r="N694" s="16">
        <f t="shared" si="211"/>
        <v>0</v>
      </c>
      <c r="O694" s="16">
        <f t="shared" si="211"/>
        <v>0</v>
      </c>
      <c r="P694" s="16">
        <f t="shared" si="211"/>
        <v>0</v>
      </c>
      <c r="Q694" s="16">
        <f t="shared" si="211"/>
        <v>0</v>
      </c>
      <c r="R694" s="16">
        <f t="shared" si="211"/>
        <v>0</v>
      </c>
      <c r="S694" s="16">
        <f t="shared" si="211"/>
        <v>0</v>
      </c>
      <c r="T694" s="16">
        <f t="shared" si="211"/>
        <v>0</v>
      </c>
      <c r="U694" s="16">
        <f t="shared" si="211"/>
        <v>0</v>
      </c>
      <c r="V694" s="16">
        <f t="shared" si="211"/>
        <v>0</v>
      </c>
      <c r="W694" s="16">
        <f t="shared" si="211"/>
        <v>0</v>
      </c>
      <c r="X694" s="16">
        <f t="shared" si="211"/>
        <v>0</v>
      </c>
      <c r="Y694" s="16">
        <f t="shared" si="211"/>
        <v>0</v>
      </c>
      <c r="Z694" s="16">
        <f t="shared" si="211"/>
        <v>0</v>
      </c>
      <c r="AA694" s="16">
        <f t="shared" si="211"/>
        <v>0</v>
      </c>
      <c r="AB694" s="16">
        <f t="shared" si="211"/>
        <v>0</v>
      </c>
      <c r="AC694" s="16">
        <f t="shared" si="211"/>
        <v>0</v>
      </c>
      <c r="AD694" s="16">
        <f t="shared" si="211"/>
        <v>0</v>
      </c>
      <c r="AE694" s="16">
        <f t="shared" si="211"/>
        <v>0</v>
      </c>
      <c r="AF694" s="16">
        <f t="shared" si="211"/>
        <v>0</v>
      </c>
      <c r="AG694" s="16">
        <f t="shared" si="211"/>
        <v>0</v>
      </c>
      <c r="AH694" s="16">
        <f t="shared" si="211"/>
        <v>0</v>
      </c>
      <c r="AI694" s="16">
        <f t="shared" si="211"/>
        <v>0</v>
      </c>
      <c r="AJ694" s="16">
        <f t="shared" si="211"/>
        <v>0</v>
      </c>
      <c r="AK694" s="16">
        <f t="shared" si="211"/>
        <v>0</v>
      </c>
      <c r="AL694" s="16">
        <f t="shared" si="211"/>
        <v>0</v>
      </c>
      <c r="AM694" s="16">
        <f t="shared" si="211"/>
        <v>0</v>
      </c>
      <c r="AN694" s="16">
        <f t="shared" si="211"/>
        <v>0</v>
      </c>
      <c r="AO694" s="16">
        <f t="shared" si="211"/>
        <v>0</v>
      </c>
      <c r="AP694" s="16">
        <f t="shared" si="211"/>
        <v>0</v>
      </c>
      <c r="AQ694" s="16">
        <f t="shared" si="211"/>
        <v>0</v>
      </c>
      <c r="AR694" s="16">
        <f t="shared" si="211"/>
        <v>0</v>
      </c>
      <c r="AS694" s="16">
        <f t="shared" si="211"/>
        <v>0</v>
      </c>
      <c r="AT694" s="16">
        <f t="shared" si="211"/>
        <v>0</v>
      </c>
      <c r="AU694" s="16">
        <f t="shared" si="211"/>
        <v>0</v>
      </c>
    </row>
    <row r="695" spans="1:47" ht="14.1" customHeight="1" x14ac:dyDescent="0.2">
      <c r="A695" s="27" t="s">
        <v>36</v>
      </c>
      <c r="B695" s="16">
        <f t="shared" si="200"/>
        <v>0</v>
      </c>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row>
    <row r="696" spans="1:47" ht="14.1" customHeight="1" x14ac:dyDescent="0.2">
      <c r="A696" s="27" t="s">
        <v>37</v>
      </c>
      <c r="B696" s="16">
        <f t="shared" si="200"/>
        <v>0</v>
      </c>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row>
    <row r="697" spans="1:47" ht="14.1" customHeight="1" x14ac:dyDescent="0.2">
      <c r="A697" s="26" t="s">
        <v>244</v>
      </c>
      <c r="B697" s="16">
        <f t="shared" si="200"/>
        <v>0</v>
      </c>
      <c r="C697" s="16">
        <f>+C698+C699+C700</f>
        <v>0</v>
      </c>
      <c r="D697" s="16">
        <f t="shared" ref="D697:AU697" si="212">+D698+D699+D700</f>
        <v>0</v>
      </c>
      <c r="E697" s="16">
        <f t="shared" si="212"/>
        <v>0</v>
      </c>
      <c r="F697" s="16">
        <f t="shared" si="212"/>
        <v>0</v>
      </c>
      <c r="G697" s="16">
        <f t="shared" si="212"/>
        <v>0</v>
      </c>
      <c r="H697" s="16">
        <f t="shared" si="212"/>
        <v>0</v>
      </c>
      <c r="I697" s="16">
        <f t="shared" si="212"/>
        <v>0</v>
      </c>
      <c r="J697" s="16">
        <f t="shared" si="212"/>
        <v>0</v>
      </c>
      <c r="K697" s="16">
        <f t="shared" si="212"/>
        <v>0</v>
      </c>
      <c r="L697" s="16">
        <f t="shared" si="212"/>
        <v>0</v>
      </c>
      <c r="M697" s="16">
        <f t="shared" si="212"/>
        <v>0</v>
      </c>
      <c r="N697" s="16">
        <f t="shared" si="212"/>
        <v>0</v>
      </c>
      <c r="O697" s="16">
        <f t="shared" si="212"/>
        <v>0</v>
      </c>
      <c r="P697" s="16">
        <f t="shared" si="212"/>
        <v>0</v>
      </c>
      <c r="Q697" s="16">
        <f t="shared" si="212"/>
        <v>0</v>
      </c>
      <c r="R697" s="16">
        <f t="shared" si="212"/>
        <v>0</v>
      </c>
      <c r="S697" s="16">
        <f t="shared" si="212"/>
        <v>0</v>
      </c>
      <c r="T697" s="16">
        <f t="shared" si="212"/>
        <v>0</v>
      </c>
      <c r="U697" s="16">
        <f t="shared" si="212"/>
        <v>0</v>
      </c>
      <c r="V697" s="16">
        <f t="shared" si="212"/>
        <v>0</v>
      </c>
      <c r="W697" s="16">
        <f t="shared" si="212"/>
        <v>0</v>
      </c>
      <c r="X697" s="16">
        <f t="shared" si="212"/>
        <v>0</v>
      </c>
      <c r="Y697" s="16">
        <f t="shared" si="212"/>
        <v>0</v>
      </c>
      <c r="Z697" s="16">
        <f t="shared" si="212"/>
        <v>0</v>
      </c>
      <c r="AA697" s="16">
        <f t="shared" si="212"/>
        <v>0</v>
      </c>
      <c r="AB697" s="16">
        <f t="shared" si="212"/>
        <v>0</v>
      </c>
      <c r="AC697" s="16">
        <f t="shared" si="212"/>
        <v>0</v>
      </c>
      <c r="AD697" s="16">
        <f t="shared" si="212"/>
        <v>0</v>
      </c>
      <c r="AE697" s="16">
        <f t="shared" si="212"/>
        <v>0</v>
      </c>
      <c r="AF697" s="16">
        <f t="shared" si="212"/>
        <v>0</v>
      </c>
      <c r="AG697" s="16">
        <f t="shared" si="212"/>
        <v>0</v>
      </c>
      <c r="AH697" s="16">
        <f t="shared" si="212"/>
        <v>0</v>
      </c>
      <c r="AI697" s="16">
        <f t="shared" si="212"/>
        <v>0</v>
      </c>
      <c r="AJ697" s="16">
        <f t="shared" si="212"/>
        <v>0</v>
      </c>
      <c r="AK697" s="16">
        <f t="shared" si="212"/>
        <v>0</v>
      </c>
      <c r="AL697" s="16">
        <f t="shared" si="212"/>
        <v>0</v>
      </c>
      <c r="AM697" s="16">
        <f t="shared" si="212"/>
        <v>0</v>
      </c>
      <c r="AN697" s="16">
        <f t="shared" si="212"/>
        <v>0</v>
      </c>
      <c r="AO697" s="16">
        <f t="shared" si="212"/>
        <v>0</v>
      </c>
      <c r="AP697" s="16">
        <f t="shared" si="212"/>
        <v>0</v>
      </c>
      <c r="AQ697" s="16">
        <f t="shared" si="212"/>
        <v>0</v>
      </c>
      <c r="AR697" s="16">
        <f t="shared" si="212"/>
        <v>0</v>
      </c>
      <c r="AS697" s="16">
        <f t="shared" si="212"/>
        <v>0</v>
      </c>
      <c r="AT697" s="16">
        <f t="shared" si="212"/>
        <v>0</v>
      </c>
      <c r="AU697" s="16">
        <f t="shared" si="212"/>
        <v>0</v>
      </c>
    </row>
    <row r="698" spans="1:47" ht="14.1" customHeight="1" x14ac:dyDescent="0.2">
      <c r="A698" s="27" t="s">
        <v>20</v>
      </c>
      <c r="B698" s="16">
        <f t="shared" si="200"/>
        <v>0</v>
      </c>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row>
    <row r="699" spans="1:47" ht="14.1" customHeight="1" x14ac:dyDescent="0.2">
      <c r="A699" s="27" t="s">
        <v>245</v>
      </c>
      <c r="B699" s="16">
        <f t="shared" si="200"/>
        <v>0</v>
      </c>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row>
    <row r="700" spans="1:47" ht="14.1" customHeight="1" x14ac:dyDescent="0.2">
      <c r="A700" s="27" t="s">
        <v>21</v>
      </c>
      <c r="B700" s="16">
        <f t="shared" si="200"/>
        <v>0</v>
      </c>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row>
    <row r="701" spans="1:47" ht="14.1" customHeight="1" x14ac:dyDescent="0.2">
      <c r="A701" s="5" t="s">
        <v>130</v>
      </c>
      <c r="B701" s="16">
        <f t="shared" si="200"/>
        <v>0</v>
      </c>
      <c r="C701" s="16">
        <f>+SUM(C702:C709)</f>
        <v>0</v>
      </c>
      <c r="D701" s="16">
        <f t="shared" ref="D701:AU701" si="213">+SUM(D702:D709)</f>
        <v>0</v>
      </c>
      <c r="E701" s="16">
        <f t="shared" si="213"/>
        <v>0</v>
      </c>
      <c r="F701" s="16">
        <f t="shared" si="213"/>
        <v>0</v>
      </c>
      <c r="G701" s="16">
        <f t="shared" si="213"/>
        <v>0</v>
      </c>
      <c r="H701" s="16">
        <f t="shared" si="213"/>
        <v>0</v>
      </c>
      <c r="I701" s="16">
        <f t="shared" si="213"/>
        <v>0</v>
      </c>
      <c r="J701" s="16">
        <f t="shared" si="213"/>
        <v>0</v>
      </c>
      <c r="K701" s="16">
        <f t="shared" si="213"/>
        <v>0</v>
      </c>
      <c r="L701" s="16">
        <f t="shared" si="213"/>
        <v>0</v>
      </c>
      <c r="M701" s="16">
        <f t="shared" si="213"/>
        <v>0</v>
      </c>
      <c r="N701" s="16">
        <f t="shared" si="213"/>
        <v>0</v>
      </c>
      <c r="O701" s="16">
        <f t="shared" si="213"/>
        <v>0</v>
      </c>
      <c r="P701" s="16">
        <f t="shared" si="213"/>
        <v>0</v>
      </c>
      <c r="Q701" s="16">
        <f t="shared" si="213"/>
        <v>0</v>
      </c>
      <c r="R701" s="16">
        <f t="shared" si="213"/>
        <v>0</v>
      </c>
      <c r="S701" s="16">
        <f t="shared" si="213"/>
        <v>0</v>
      </c>
      <c r="T701" s="16">
        <f t="shared" si="213"/>
        <v>0</v>
      </c>
      <c r="U701" s="16">
        <f t="shared" si="213"/>
        <v>0</v>
      </c>
      <c r="V701" s="16">
        <f t="shared" si="213"/>
        <v>0</v>
      </c>
      <c r="W701" s="16">
        <f t="shared" si="213"/>
        <v>0</v>
      </c>
      <c r="X701" s="16">
        <f t="shared" si="213"/>
        <v>0</v>
      </c>
      <c r="Y701" s="16">
        <f t="shared" si="213"/>
        <v>0</v>
      </c>
      <c r="Z701" s="16">
        <f t="shared" si="213"/>
        <v>0</v>
      </c>
      <c r="AA701" s="16">
        <f t="shared" si="213"/>
        <v>0</v>
      </c>
      <c r="AB701" s="16">
        <f t="shared" si="213"/>
        <v>0</v>
      </c>
      <c r="AC701" s="16">
        <f t="shared" si="213"/>
        <v>0</v>
      </c>
      <c r="AD701" s="16">
        <f t="shared" si="213"/>
        <v>0</v>
      </c>
      <c r="AE701" s="16">
        <f t="shared" si="213"/>
        <v>0</v>
      </c>
      <c r="AF701" s="16">
        <f t="shared" si="213"/>
        <v>0</v>
      </c>
      <c r="AG701" s="16">
        <f t="shared" si="213"/>
        <v>0</v>
      </c>
      <c r="AH701" s="16">
        <f t="shared" si="213"/>
        <v>0</v>
      </c>
      <c r="AI701" s="16">
        <f t="shared" si="213"/>
        <v>0</v>
      </c>
      <c r="AJ701" s="16">
        <f t="shared" si="213"/>
        <v>0</v>
      </c>
      <c r="AK701" s="16">
        <f t="shared" si="213"/>
        <v>0</v>
      </c>
      <c r="AL701" s="16">
        <f t="shared" si="213"/>
        <v>0</v>
      </c>
      <c r="AM701" s="16">
        <f t="shared" si="213"/>
        <v>0</v>
      </c>
      <c r="AN701" s="16">
        <f t="shared" si="213"/>
        <v>0</v>
      </c>
      <c r="AO701" s="16">
        <f t="shared" si="213"/>
        <v>0</v>
      </c>
      <c r="AP701" s="16">
        <f t="shared" si="213"/>
        <v>0</v>
      </c>
      <c r="AQ701" s="16">
        <f t="shared" si="213"/>
        <v>0</v>
      </c>
      <c r="AR701" s="16">
        <f t="shared" si="213"/>
        <v>0</v>
      </c>
      <c r="AS701" s="16">
        <f t="shared" si="213"/>
        <v>0</v>
      </c>
      <c r="AT701" s="16">
        <f t="shared" si="213"/>
        <v>0</v>
      </c>
      <c r="AU701" s="16">
        <f t="shared" si="213"/>
        <v>0</v>
      </c>
    </row>
    <row r="702" spans="1:47" ht="14.1" customHeight="1" x14ac:dyDescent="0.2">
      <c r="A702" s="6" t="s">
        <v>131</v>
      </c>
      <c r="B702" s="16">
        <f t="shared" si="200"/>
        <v>0</v>
      </c>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row>
    <row r="703" spans="1:47" ht="14.1" customHeight="1" x14ac:dyDescent="0.2">
      <c r="A703" s="6" t="s">
        <v>132</v>
      </c>
      <c r="B703" s="16">
        <f t="shared" si="200"/>
        <v>0</v>
      </c>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row>
    <row r="704" spans="1:47" ht="14.1" customHeight="1" x14ac:dyDescent="0.2">
      <c r="A704" s="6" t="s">
        <v>133</v>
      </c>
      <c r="B704" s="16">
        <f t="shared" si="200"/>
        <v>0</v>
      </c>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row>
    <row r="705" spans="1:47" ht="14.1" customHeight="1" x14ac:dyDescent="0.2">
      <c r="A705" s="6" t="s">
        <v>134</v>
      </c>
      <c r="B705" s="16">
        <f t="shared" si="200"/>
        <v>0</v>
      </c>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row>
    <row r="706" spans="1:47" ht="14.1" customHeight="1" x14ac:dyDescent="0.2">
      <c r="A706" s="6" t="s">
        <v>135</v>
      </c>
      <c r="B706" s="16">
        <f t="shared" si="200"/>
        <v>0</v>
      </c>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row>
    <row r="707" spans="1:47" ht="14.1" customHeight="1" x14ac:dyDescent="0.2">
      <c r="A707" s="6" t="s">
        <v>136</v>
      </c>
      <c r="B707" s="16">
        <f t="shared" si="200"/>
        <v>0</v>
      </c>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row>
    <row r="708" spans="1:47" ht="14.1" customHeight="1" x14ac:dyDescent="0.2">
      <c r="A708" s="6" t="s">
        <v>137</v>
      </c>
      <c r="B708" s="16">
        <f t="shared" si="200"/>
        <v>0</v>
      </c>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row>
    <row r="709" spans="1:47" ht="14.1" customHeight="1" x14ac:dyDescent="0.2">
      <c r="A709" s="6" t="s">
        <v>138</v>
      </c>
      <c r="B709" s="16">
        <f>SUM(C709:AU709)</f>
        <v>0</v>
      </c>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row>
    <row r="710" spans="1:47" ht="14.1" customHeight="1" x14ac:dyDescent="0.2">
      <c r="A710" s="7" t="s">
        <v>27</v>
      </c>
      <c r="B710" s="16">
        <f>SUM(C710:AU710)</f>
        <v>0</v>
      </c>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c r="AP710" s="18"/>
      <c r="AQ710" s="18"/>
      <c r="AR710" s="18"/>
      <c r="AS710" s="18"/>
      <c r="AT710" s="18"/>
      <c r="AU710" s="18"/>
    </row>
    <row r="711" spans="1:47" ht="14.1" customHeight="1" x14ac:dyDescent="0.2">
      <c r="A711" s="4" t="s">
        <v>22</v>
      </c>
      <c r="B711" s="16">
        <f>SUM(C711:AU711)</f>
        <v>0</v>
      </c>
      <c r="C711" s="16">
        <f t="shared" ref="C711:AU711" si="214">+C630+C659+C710</f>
        <v>0</v>
      </c>
      <c r="D711" s="16">
        <f t="shared" si="214"/>
        <v>0</v>
      </c>
      <c r="E711" s="16">
        <f t="shared" si="214"/>
        <v>0</v>
      </c>
      <c r="F711" s="16">
        <f t="shared" si="214"/>
        <v>0</v>
      </c>
      <c r="G711" s="16">
        <f t="shared" si="214"/>
        <v>0</v>
      </c>
      <c r="H711" s="16">
        <f t="shared" si="214"/>
        <v>0</v>
      </c>
      <c r="I711" s="16">
        <f t="shared" si="214"/>
        <v>0</v>
      </c>
      <c r="J711" s="16">
        <f t="shared" si="214"/>
        <v>0</v>
      </c>
      <c r="K711" s="16">
        <f t="shared" si="214"/>
        <v>0</v>
      </c>
      <c r="L711" s="16">
        <f t="shared" si="214"/>
        <v>0</v>
      </c>
      <c r="M711" s="16">
        <f t="shared" si="214"/>
        <v>0</v>
      </c>
      <c r="N711" s="16">
        <f t="shared" si="214"/>
        <v>0</v>
      </c>
      <c r="O711" s="16">
        <f t="shared" si="214"/>
        <v>0</v>
      </c>
      <c r="P711" s="16">
        <f t="shared" si="214"/>
        <v>0</v>
      </c>
      <c r="Q711" s="16">
        <f t="shared" si="214"/>
        <v>0</v>
      </c>
      <c r="R711" s="16">
        <f t="shared" si="214"/>
        <v>0</v>
      </c>
      <c r="S711" s="16">
        <f t="shared" si="214"/>
        <v>0</v>
      </c>
      <c r="T711" s="16">
        <f t="shared" si="214"/>
        <v>0</v>
      </c>
      <c r="U711" s="16">
        <f t="shared" si="214"/>
        <v>0</v>
      </c>
      <c r="V711" s="16">
        <f t="shared" si="214"/>
        <v>0</v>
      </c>
      <c r="W711" s="16">
        <f t="shared" si="214"/>
        <v>0</v>
      </c>
      <c r="X711" s="16">
        <f t="shared" si="214"/>
        <v>0</v>
      </c>
      <c r="Y711" s="16">
        <f t="shared" si="214"/>
        <v>0</v>
      </c>
      <c r="Z711" s="16">
        <f t="shared" si="214"/>
        <v>0</v>
      </c>
      <c r="AA711" s="16">
        <f t="shared" si="214"/>
        <v>0</v>
      </c>
      <c r="AB711" s="16">
        <f t="shared" si="214"/>
        <v>0</v>
      </c>
      <c r="AC711" s="16">
        <f t="shared" si="214"/>
        <v>0</v>
      </c>
      <c r="AD711" s="16">
        <f t="shared" si="214"/>
        <v>0</v>
      </c>
      <c r="AE711" s="16">
        <f t="shared" si="214"/>
        <v>0</v>
      </c>
      <c r="AF711" s="16">
        <f t="shared" si="214"/>
        <v>0</v>
      </c>
      <c r="AG711" s="16">
        <f t="shared" si="214"/>
        <v>0</v>
      </c>
      <c r="AH711" s="16">
        <f t="shared" si="214"/>
        <v>0</v>
      </c>
      <c r="AI711" s="16">
        <f t="shared" si="214"/>
        <v>0</v>
      </c>
      <c r="AJ711" s="16">
        <f t="shared" si="214"/>
        <v>0</v>
      </c>
      <c r="AK711" s="16">
        <f t="shared" si="214"/>
        <v>0</v>
      </c>
      <c r="AL711" s="16">
        <f t="shared" si="214"/>
        <v>0</v>
      </c>
      <c r="AM711" s="16">
        <f t="shared" si="214"/>
        <v>0</v>
      </c>
      <c r="AN711" s="16">
        <f t="shared" si="214"/>
        <v>0</v>
      </c>
      <c r="AO711" s="16">
        <f t="shared" si="214"/>
        <v>0</v>
      </c>
      <c r="AP711" s="16">
        <f t="shared" si="214"/>
        <v>0</v>
      </c>
      <c r="AQ711" s="16">
        <f t="shared" si="214"/>
        <v>0</v>
      </c>
      <c r="AR711" s="16">
        <f t="shared" si="214"/>
        <v>0</v>
      </c>
      <c r="AS711" s="16">
        <f t="shared" si="214"/>
        <v>0</v>
      </c>
      <c r="AT711" s="16">
        <f t="shared" si="214"/>
        <v>0</v>
      </c>
      <c r="AU711" s="16">
        <f t="shared" si="214"/>
        <v>0</v>
      </c>
    </row>
    <row r="712" spans="1:47" hidden="1" x14ac:dyDescent="0.2">
      <c r="B712" s="49">
        <f t="shared" ref="B712:AU712" si="215">+IF(B678&lt;SUM(B679:B681),1,0)</f>
        <v>0</v>
      </c>
      <c r="C712" s="49">
        <f t="shared" si="215"/>
        <v>0</v>
      </c>
      <c r="D712" s="49">
        <f t="shared" si="215"/>
        <v>0</v>
      </c>
      <c r="E712" s="49">
        <f t="shared" si="215"/>
        <v>0</v>
      </c>
      <c r="F712" s="49">
        <f t="shared" si="215"/>
        <v>0</v>
      </c>
      <c r="G712" s="49">
        <f t="shared" si="215"/>
        <v>0</v>
      </c>
      <c r="H712" s="49">
        <f t="shared" si="215"/>
        <v>0</v>
      </c>
      <c r="I712" s="49">
        <f t="shared" si="215"/>
        <v>0</v>
      </c>
      <c r="J712" s="49">
        <f t="shared" si="215"/>
        <v>0</v>
      </c>
      <c r="K712" s="49">
        <f t="shared" si="215"/>
        <v>0</v>
      </c>
      <c r="L712" s="49">
        <f t="shared" si="215"/>
        <v>0</v>
      </c>
      <c r="M712" s="49">
        <f t="shared" si="215"/>
        <v>0</v>
      </c>
      <c r="N712" s="49">
        <f t="shared" si="215"/>
        <v>0</v>
      </c>
      <c r="O712" s="49">
        <f t="shared" si="215"/>
        <v>0</v>
      </c>
      <c r="P712" s="49">
        <f t="shared" si="215"/>
        <v>0</v>
      </c>
      <c r="Q712" s="49">
        <f t="shared" si="215"/>
        <v>0</v>
      </c>
      <c r="R712" s="49">
        <f t="shared" si="215"/>
        <v>0</v>
      </c>
      <c r="S712" s="49">
        <f t="shared" si="215"/>
        <v>0</v>
      </c>
      <c r="T712" s="49">
        <f t="shared" si="215"/>
        <v>0</v>
      </c>
      <c r="U712" s="49">
        <f t="shared" si="215"/>
        <v>0</v>
      </c>
      <c r="V712" s="49">
        <f t="shared" si="215"/>
        <v>0</v>
      </c>
      <c r="W712" s="49">
        <f t="shared" si="215"/>
        <v>0</v>
      </c>
      <c r="X712" s="49">
        <f t="shared" si="215"/>
        <v>0</v>
      </c>
      <c r="Y712" s="49">
        <f t="shared" si="215"/>
        <v>0</v>
      </c>
      <c r="Z712" s="49">
        <f t="shared" si="215"/>
        <v>0</v>
      </c>
      <c r="AA712" s="49">
        <f t="shared" si="215"/>
        <v>0</v>
      </c>
      <c r="AB712" s="49">
        <f t="shared" si="215"/>
        <v>0</v>
      </c>
      <c r="AC712" s="49">
        <f t="shared" si="215"/>
        <v>0</v>
      </c>
      <c r="AD712" s="49">
        <f t="shared" si="215"/>
        <v>0</v>
      </c>
      <c r="AE712" s="49">
        <f t="shared" si="215"/>
        <v>0</v>
      </c>
      <c r="AF712" s="49">
        <f t="shared" si="215"/>
        <v>0</v>
      </c>
      <c r="AG712" s="49">
        <f t="shared" si="215"/>
        <v>0</v>
      </c>
      <c r="AH712" s="49">
        <f t="shared" si="215"/>
        <v>0</v>
      </c>
      <c r="AI712" s="49">
        <f t="shared" si="215"/>
        <v>0</v>
      </c>
      <c r="AJ712" s="49">
        <f t="shared" si="215"/>
        <v>0</v>
      </c>
      <c r="AK712" s="49">
        <f t="shared" si="215"/>
        <v>0</v>
      </c>
      <c r="AL712" s="49">
        <f t="shared" si="215"/>
        <v>0</v>
      </c>
      <c r="AM712" s="49">
        <f t="shared" si="215"/>
        <v>0</v>
      </c>
      <c r="AN712" s="49">
        <f t="shared" si="215"/>
        <v>0</v>
      </c>
      <c r="AO712" s="49">
        <f t="shared" si="215"/>
        <v>0</v>
      </c>
      <c r="AP712" s="49">
        <f t="shared" si="215"/>
        <v>0</v>
      </c>
      <c r="AQ712" s="49">
        <f t="shared" si="215"/>
        <v>0</v>
      </c>
      <c r="AR712" s="49">
        <f t="shared" si="215"/>
        <v>0</v>
      </c>
      <c r="AS712" s="49">
        <f t="shared" si="215"/>
        <v>0</v>
      </c>
      <c r="AT712" s="49">
        <f t="shared" si="215"/>
        <v>0</v>
      </c>
      <c r="AU712" s="49">
        <f t="shared" si="215"/>
        <v>0</v>
      </c>
    </row>
  </sheetData>
  <sheetProtection algorithmName="SHA-512" hashValue="dbTvlAYaBXWu6HpEB+27byJCq6IKdFIFz3jCTKy5kfVlWF6V6auGNnM1q4g6T+yvbtGxAFYoDJpixXO2YzFrnA==" saltValue="+VebGXByxyCnWu1fkdFIuA==" spinCount="100000" sheet="1" objects="1" scenarios="1"/>
  <mergeCells count="216">
    <mergeCell ref="M628:O628"/>
    <mergeCell ref="AB628:AC628"/>
    <mergeCell ref="M449:AD449"/>
    <mergeCell ref="M450:O450"/>
    <mergeCell ref="AB450:AC450"/>
    <mergeCell ref="M538:AD538"/>
    <mergeCell ref="AG5:AG6"/>
    <mergeCell ref="AH5:AH6"/>
    <mergeCell ref="AI5:AI6"/>
    <mergeCell ref="AE5:AE6"/>
    <mergeCell ref="AF5:AF6"/>
    <mergeCell ref="M271:AD271"/>
    <mergeCell ref="M272:O272"/>
    <mergeCell ref="AB272:AC272"/>
    <mergeCell ref="M627:AD627"/>
    <mergeCell ref="P361:AA361"/>
    <mergeCell ref="AH94:AH95"/>
    <mergeCell ref="AI94:AI95"/>
    <mergeCell ref="AF183:AF184"/>
    <mergeCell ref="AD5:AD6"/>
    <mergeCell ref="AU628:AU629"/>
    <mergeCell ref="AE628:AE629"/>
    <mergeCell ref="AF628:AF629"/>
    <mergeCell ref="AG628:AG629"/>
    <mergeCell ref="AH628:AH629"/>
    <mergeCell ref="AI628:AI629"/>
    <mergeCell ref="AJ628:AJ629"/>
    <mergeCell ref="M4:AD4"/>
    <mergeCell ref="M5:O5"/>
    <mergeCell ref="AB5:AC5"/>
    <mergeCell ref="M93:AD93"/>
    <mergeCell ref="M94:O94"/>
    <mergeCell ref="AB94:AC94"/>
    <mergeCell ref="M182:AD182"/>
    <mergeCell ref="M183:O183"/>
    <mergeCell ref="AB183:AC183"/>
    <mergeCell ref="AD628:AD629"/>
    <mergeCell ref="AJ450:AJ451"/>
    <mergeCell ref="AF450:AF451"/>
    <mergeCell ref="AG450:AG451"/>
    <mergeCell ref="AH450:AH451"/>
    <mergeCell ref="AI450:AI451"/>
    <mergeCell ref="AE450:AE451"/>
    <mergeCell ref="P450:AA450"/>
    <mergeCell ref="A626:A629"/>
    <mergeCell ref="B626:AU626"/>
    <mergeCell ref="H627:L627"/>
    <mergeCell ref="AE627:AJ627"/>
    <mergeCell ref="G539:G540"/>
    <mergeCell ref="D628:F628"/>
    <mergeCell ref="G628:G629"/>
    <mergeCell ref="H628:J628"/>
    <mergeCell ref="K628:L628"/>
    <mergeCell ref="P628:AA628"/>
    <mergeCell ref="AJ539:AJ540"/>
    <mergeCell ref="H539:J539"/>
    <mergeCell ref="K539:L539"/>
    <mergeCell ref="P539:AA539"/>
    <mergeCell ref="AD539:AD540"/>
    <mergeCell ref="AI539:AI540"/>
    <mergeCell ref="M539:O539"/>
    <mergeCell ref="AB539:AC539"/>
    <mergeCell ref="B627:B629"/>
    <mergeCell ref="C627:G627"/>
    <mergeCell ref="C628:C629"/>
    <mergeCell ref="AK628:AK629"/>
    <mergeCell ref="AL628:AR628"/>
    <mergeCell ref="AS628:AT628"/>
    <mergeCell ref="A537:A540"/>
    <mergeCell ref="B537:AU537"/>
    <mergeCell ref="H538:L538"/>
    <mergeCell ref="AE538:AJ538"/>
    <mergeCell ref="AD450:AD451"/>
    <mergeCell ref="AK538:AU538"/>
    <mergeCell ref="B449:B451"/>
    <mergeCell ref="C449:G449"/>
    <mergeCell ref="C450:C451"/>
    <mergeCell ref="B538:B540"/>
    <mergeCell ref="C538:G538"/>
    <mergeCell ref="C539:C540"/>
    <mergeCell ref="D539:F539"/>
    <mergeCell ref="A448:A451"/>
    <mergeCell ref="B448:AU448"/>
    <mergeCell ref="H449:L449"/>
    <mergeCell ref="AE449:AJ449"/>
    <mergeCell ref="D450:F450"/>
    <mergeCell ref="G450:G451"/>
    <mergeCell ref="H450:J450"/>
    <mergeCell ref="K450:L450"/>
    <mergeCell ref="AK450:AK451"/>
    <mergeCell ref="AL450:AR450"/>
    <mergeCell ref="AS450:AT450"/>
    <mergeCell ref="B360:B362"/>
    <mergeCell ref="C360:G360"/>
    <mergeCell ref="C361:C362"/>
    <mergeCell ref="AG361:AG362"/>
    <mergeCell ref="AH361:AH362"/>
    <mergeCell ref="M360:AD360"/>
    <mergeCell ref="M361:O361"/>
    <mergeCell ref="AB361:AC361"/>
    <mergeCell ref="AK449:AU449"/>
    <mergeCell ref="AF361:AF362"/>
    <mergeCell ref="AI361:AI362"/>
    <mergeCell ref="AJ361:AJ362"/>
    <mergeCell ref="AK361:AK362"/>
    <mergeCell ref="AL361:AR361"/>
    <mergeCell ref="A359:A362"/>
    <mergeCell ref="B359:AU359"/>
    <mergeCell ref="H360:L360"/>
    <mergeCell ref="D361:F361"/>
    <mergeCell ref="G361:G362"/>
    <mergeCell ref="H361:J361"/>
    <mergeCell ref="K361:L361"/>
    <mergeCell ref="AG272:AG273"/>
    <mergeCell ref="AH272:AH273"/>
    <mergeCell ref="AI272:AI273"/>
    <mergeCell ref="AJ272:AJ273"/>
    <mergeCell ref="AK272:AK273"/>
    <mergeCell ref="AL272:AR272"/>
    <mergeCell ref="K272:L272"/>
    <mergeCell ref="P272:AA272"/>
    <mergeCell ref="AD272:AD273"/>
    <mergeCell ref="AE272:AE273"/>
    <mergeCell ref="AF272:AF273"/>
    <mergeCell ref="AK360:AU360"/>
    <mergeCell ref="AE360:AJ360"/>
    <mergeCell ref="AD361:AD362"/>
    <mergeCell ref="AE361:AE362"/>
    <mergeCell ref="AS361:AT361"/>
    <mergeCell ref="AU361:AU362"/>
    <mergeCell ref="A270:A273"/>
    <mergeCell ref="B270:AU270"/>
    <mergeCell ref="H271:L271"/>
    <mergeCell ref="AE271:AJ271"/>
    <mergeCell ref="D272:F272"/>
    <mergeCell ref="G272:G273"/>
    <mergeCell ref="H272:J272"/>
    <mergeCell ref="AG183:AG184"/>
    <mergeCell ref="AH183:AH184"/>
    <mergeCell ref="AI183:AI184"/>
    <mergeCell ref="AJ183:AJ184"/>
    <mergeCell ref="AK183:AK184"/>
    <mergeCell ref="AL183:AR183"/>
    <mergeCell ref="H183:J183"/>
    <mergeCell ref="K183:L183"/>
    <mergeCell ref="P183:AA183"/>
    <mergeCell ref="AD183:AD184"/>
    <mergeCell ref="AE183:AE184"/>
    <mergeCell ref="A181:A184"/>
    <mergeCell ref="B181:AU181"/>
    <mergeCell ref="H182:L182"/>
    <mergeCell ref="AE182:AJ182"/>
    <mergeCell ref="AS272:AT272"/>
    <mergeCell ref="AU272:AU273"/>
    <mergeCell ref="AJ94:AJ95"/>
    <mergeCell ref="AK94:AK95"/>
    <mergeCell ref="AL94:AR94"/>
    <mergeCell ref="AK182:AU182"/>
    <mergeCell ref="AS183:AT183"/>
    <mergeCell ref="AU183:AU184"/>
    <mergeCell ref="A92:A95"/>
    <mergeCell ref="B92:AU92"/>
    <mergeCell ref="H93:L93"/>
    <mergeCell ref="AE93:AJ93"/>
    <mergeCell ref="D94:F94"/>
    <mergeCell ref="AS94:AT94"/>
    <mergeCell ref="AU94:AU95"/>
    <mergeCell ref="AK93:AU93"/>
    <mergeCell ref="H94:J94"/>
    <mergeCell ref="K94:L94"/>
    <mergeCell ref="AJ5:AJ6"/>
    <mergeCell ref="A3:A6"/>
    <mergeCell ref="B3:AU3"/>
    <mergeCell ref="H4:L4"/>
    <mergeCell ref="AE4:AJ4"/>
    <mergeCell ref="D5:F5"/>
    <mergeCell ref="G5:G6"/>
    <mergeCell ref="H5:J5"/>
    <mergeCell ref="AK5:AK6"/>
    <mergeCell ref="AL5:AR5"/>
    <mergeCell ref="K5:L5"/>
    <mergeCell ref="P5:AA5"/>
    <mergeCell ref="AK4:AU4"/>
    <mergeCell ref="AK627:AU627"/>
    <mergeCell ref="AE539:AE540"/>
    <mergeCell ref="AF539:AF540"/>
    <mergeCell ref="AG539:AG540"/>
    <mergeCell ref="AH539:AH540"/>
    <mergeCell ref="AK539:AK540"/>
    <mergeCell ref="AL539:AR539"/>
    <mergeCell ref="AS539:AT539"/>
    <mergeCell ref="AU539:AU540"/>
    <mergeCell ref="AU450:AU451"/>
    <mergeCell ref="B4:B6"/>
    <mergeCell ref="C4:G4"/>
    <mergeCell ref="C5:C6"/>
    <mergeCell ref="B93:B95"/>
    <mergeCell ref="C93:G93"/>
    <mergeCell ref="C94:C95"/>
    <mergeCell ref="G94:G95"/>
    <mergeCell ref="C183:C184"/>
    <mergeCell ref="B271:B273"/>
    <mergeCell ref="C271:G271"/>
    <mergeCell ref="C272:C273"/>
    <mergeCell ref="D183:F183"/>
    <mergeCell ref="G183:G184"/>
    <mergeCell ref="AS5:AT5"/>
    <mergeCell ref="AU5:AU6"/>
    <mergeCell ref="P94:AA94"/>
    <mergeCell ref="AD94:AD95"/>
    <mergeCell ref="B182:B184"/>
    <mergeCell ref="C182:G182"/>
    <mergeCell ref="AK271:AU271"/>
    <mergeCell ref="AE94:AE95"/>
    <mergeCell ref="AF94:AF95"/>
    <mergeCell ref="AG94:AG95"/>
  </mergeCells>
  <dataValidations count="1">
    <dataValidation type="whole" operator="greaterThanOrEqual" allowBlank="1" showInputMessage="1" showErrorMessage="1" error="Esta célula deverá contar um inteiro maior ou igual que zero" sqref="C497:AU508 C491:AU495 C294:AU296 C282:AU285 C485:AU489 C277:AU280 C510:AU514 C580:AU584 C383:AU385 C574:AU578 C371:AU374 C599:AU603 C606:AU607 C609:AU611 C613:AU621 C366:AU369 C586:AU597 C46:AU50 C702:AU710 C40:AU44 C472:AU474 C65:AU69 C72:AU73 C75:AU77 C79:AU87 C675:AU686 C52:AU63 C135:AU139 C561:AU563 C129:AU133 C549:AU552 C154:AU158 C161:AU162 C164:AU166 C168:AU176 C544:AU547 C141:AU152 C224:AU228 C27:AU29 C218:AU222 C15:AU18 C243:AU247 C250:AU251 C253:AU255 C257:AU265 C10:AU13 C230:AU241 C313:AU317 C116:AU118 C307:AU311 C104:AU107 C332:AU336 C339:AU340 C342:AU344 C346:AU354 C99:AU102 C319:AU330 C402:AU406 C205:AU207 C396:AU400 C193:AU196 C421:AU425 C428:AU429 C431:AU433 C435:AU443 C188:AU191 C408:AU419 C517:AU518 C520:AU522 C524:AU532 C669:AU673 C460:AU463 C663:AU667 C455:AU458 C688:AU692 C695:AU696 C698:AU700 C554:AU555 C20:AU21 C109:AU110 C198:AU199 C287:AU288 C376:AU377 C465:AU466 C23:AU24 C31:AU32 C34:AU35 C112:AU113 C120:AU121 C123:AU124 C201:AU202 C209:AU210 C212:AU213 C290:AU291 C298:AU299 C301:AU302 C379:AU380 C387:AU388 C390:AU391 C468:AU469 C476:AU477 C479:AU480 C557:AU558 C565:AU566 C568:AU569 C646:AU647 C654:AU655 C657:AU658 C650:AU652 C638:AU641 C633:AU636 C643:AU644" xr:uid="{00000000-0002-0000-0400-000000000000}">
      <formula1>0</formula1>
    </dataValidation>
  </dataValidations>
  <pageMargins left="0.75" right="0.75" top="1" bottom="1" header="0" footer="0"/>
  <pageSetup paperSize="9" scale="5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F8"/>
  <sheetViews>
    <sheetView showGridLines="0" zoomScaleNormal="100" workbookViewId="0"/>
  </sheetViews>
  <sheetFormatPr defaultColWidth="9.140625" defaultRowHeight="12.75" x14ac:dyDescent="0.2"/>
  <cols>
    <col min="1" max="1" width="89.85546875" style="11" bestFit="1" customWidth="1"/>
    <col min="2" max="2" width="14.7109375" style="11" customWidth="1"/>
    <col min="3" max="6" width="17" style="13" customWidth="1"/>
    <col min="7" max="16384" width="9.140625" style="11"/>
  </cols>
  <sheetData>
    <row r="1" spans="1:6" x14ac:dyDescent="0.2">
      <c r="A1" s="112" t="s">
        <v>347</v>
      </c>
      <c r="B1" s="10" t="str">
        <f>IF(Cabeçalho!B6&lt;&gt;0,Cabeçalho!B6,"")</f>
        <v/>
      </c>
    </row>
    <row r="2" spans="1:6" x14ac:dyDescent="0.2">
      <c r="A2" s="21"/>
      <c r="B2" s="21"/>
    </row>
    <row r="3" spans="1:6" s="13" customFormat="1" ht="28.5" customHeight="1" x14ac:dyDescent="0.2">
      <c r="A3" s="22"/>
      <c r="B3" s="152" t="s">
        <v>335</v>
      </c>
      <c r="C3" s="153"/>
      <c r="D3" s="152" t="s">
        <v>336</v>
      </c>
      <c r="E3" s="153"/>
    </row>
    <row r="4" spans="1:6" s="13" customFormat="1" x14ac:dyDescent="0.2">
      <c r="A4" s="22"/>
      <c r="B4" s="20" t="s">
        <v>84</v>
      </c>
      <c r="C4" s="20" t="s">
        <v>85</v>
      </c>
      <c r="D4" s="20" t="s">
        <v>84</v>
      </c>
      <c r="E4" s="20" t="s">
        <v>85</v>
      </c>
    </row>
    <row r="5" spans="1:6" x14ac:dyDescent="0.2">
      <c r="A5" s="113" t="s">
        <v>281</v>
      </c>
      <c r="B5" s="72"/>
      <c r="C5" s="44"/>
      <c r="D5" s="72"/>
      <c r="E5" s="44"/>
      <c r="F5" s="11"/>
    </row>
    <row r="6" spans="1:6" x14ac:dyDescent="0.2">
      <c r="A6" s="67" t="s">
        <v>254</v>
      </c>
      <c r="B6" s="72"/>
      <c r="C6" s="44"/>
      <c r="D6" s="72"/>
      <c r="E6" s="44"/>
      <c r="F6" s="11"/>
    </row>
    <row r="7" spans="1:6" x14ac:dyDescent="0.2">
      <c r="A7" s="114" t="s">
        <v>31</v>
      </c>
      <c r="B7" s="8"/>
      <c r="C7" s="8"/>
      <c r="D7" s="8"/>
      <c r="E7" s="8"/>
      <c r="F7" s="11"/>
    </row>
    <row r="8" spans="1:6" x14ac:dyDescent="0.2">
      <c r="A8" s="115" t="s">
        <v>30</v>
      </c>
      <c r="B8" s="8"/>
      <c r="C8" s="8"/>
      <c r="D8" s="8"/>
      <c r="E8" s="8"/>
      <c r="F8" s="11"/>
    </row>
  </sheetData>
  <sheetProtection algorithmName="SHA-512" hashValue="66Lnb4xMWYZ8VuJhFAjLer2/CFkvx22L0BmT+BqXs/RCgetVL0eEoa4TNgrU3FORBBqcXqT07+dLz2hLl8mNMg==" saltValue="UQ2xx7im91zHSzODQdPTMw==" spinCount="100000" sheet="1" objects="1" scenarios="1"/>
  <mergeCells count="2">
    <mergeCell ref="B3:C3"/>
    <mergeCell ref="D3:E3"/>
  </mergeCells>
  <dataValidations count="2">
    <dataValidation type="whole" operator="greaterThanOrEqual" allowBlank="1" showInputMessage="1" showErrorMessage="1" error="Esta célula deverá contar um inteiro maior ou igual que zero" sqref="B7:E8" xr:uid="{00000000-0002-0000-0600-000000000000}">
      <formula1>0</formula1>
    </dataValidation>
    <dataValidation type="decimal" operator="greaterThanOrEqual" allowBlank="1" showInputMessage="1" showErrorMessage="1" error="Esta célula deverá contar um valor maior ou igual que zero" sqref="B5:B6 D5:D6" xr:uid="{00000000-0002-0000-0600-000001000000}">
      <formula1>0</formula1>
    </dataValidation>
  </dataValidations>
  <pageMargins left="0.75" right="0.75" top="1" bottom="1" header="0" footer="0"/>
  <pageSetup paperSize="9" scale="5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R87"/>
  <sheetViews>
    <sheetView showGridLines="0" workbookViewId="0"/>
  </sheetViews>
  <sheetFormatPr defaultColWidth="7.28515625" defaultRowHeight="11.25" x14ac:dyDescent="0.2"/>
  <cols>
    <col min="1" max="1" width="73.7109375" style="43" customWidth="1"/>
    <col min="2" max="2" width="31.5703125" style="32" customWidth="1"/>
    <col min="3" max="14" width="12.7109375" style="43" customWidth="1"/>
    <col min="15" max="15" width="7.28515625" style="33"/>
    <col min="16" max="18" width="7.28515625" style="33" hidden="1" customWidth="1"/>
    <col min="19" max="16384" width="7.28515625" style="33"/>
  </cols>
  <sheetData>
    <row r="1" spans="1:18" ht="13.9" customHeight="1" x14ac:dyDescent="0.2">
      <c r="A1" s="116" t="s">
        <v>348</v>
      </c>
      <c r="B1" s="10" t="str">
        <f>IF(Cabeçalho!B6&lt;&gt;0,Cabeçalho!B6,"")</f>
        <v/>
      </c>
      <c r="C1" s="32"/>
      <c r="D1" s="32"/>
      <c r="E1" s="32"/>
      <c r="F1" s="32"/>
      <c r="G1" s="32"/>
      <c r="H1" s="32"/>
      <c r="I1" s="32"/>
      <c r="J1" s="32"/>
      <c r="K1" s="32"/>
      <c r="L1" s="32"/>
      <c r="M1" s="32"/>
      <c r="N1" s="32"/>
    </row>
    <row r="2" spans="1:18" ht="9" customHeight="1" x14ac:dyDescent="0.2">
      <c r="A2" s="28"/>
      <c r="C2" s="32"/>
      <c r="D2" s="32"/>
      <c r="E2" s="32"/>
      <c r="F2" s="32"/>
      <c r="G2" s="32"/>
      <c r="H2" s="32"/>
      <c r="I2" s="32"/>
      <c r="J2" s="32"/>
      <c r="K2" s="32"/>
      <c r="L2" s="32"/>
      <c r="M2" s="32"/>
      <c r="N2" s="32"/>
    </row>
    <row r="3" spans="1:18" ht="27.75" customHeight="1" x14ac:dyDescent="0.2">
      <c r="C3" s="161" t="s">
        <v>102</v>
      </c>
      <c r="D3" s="162"/>
      <c r="E3" s="162"/>
      <c r="F3" s="162"/>
      <c r="G3" s="162"/>
      <c r="H3" s="162"/>
      <c r="I3" s="162"/>
      <c r="J3" s="162"/>
      <c r="K3" s="163"/>
      <c r="L3" s="164" t="s">
        <v>280</v>
      </c>
      <c r="M3" s="165"/>
      <c r="N3" s="166"/>
    </row>
    <row r="4" spans="1:18" ht="72" customHeight="1" x14ac:dyDescent="0.2">
      <c r="A4" s="33"/>
      <c r="B4" s="34"/>
      <c r="C4" s="156" t="s">
        <v>104</v>
      </c>
      <c r="D4" s="167" t="s">
        <v>105</v>
      </c>
      <c r="E4" s="167" t="s">
        <v>106</v>
      </c>
      <c r="F4" s="158" t="s">
        <v>107</v>
      </c>
      <c r="G4" s="159"/>
      <c r="H4" s="160"/>
      <c r="I4" s="169" t="s">
        <v>108</v>
      </c>
      <c r="J4" s="169" t="s">
        <v>109</v>
      </c>
      <c r="K4" s="169" t="s">
        <v>110</v>
      </c>
      <c r="L4" s="156" t="s">
        <v>116</v>
      </c>
      <c r="M4" s="169" t="s">
        <v>115</v>
      </c>
      <c r="N4" s="156" t="s">
        <v>22</v>
      </c>
    </row>
    <row r="5" spans="1:18" ht="35.450000000000003" customHeight="1" x14ac:dyDescent="0.2">
      <c r="A5" s="4"/>
      <c r="B5" s="35" t="s">
        <v>103</v>
      </c>
      <c r="C5" s="157"/>
      <c r="D5" s="168"/>
      <c r="E5" s="168"/>
      <c r="F5" s="86" t="s">
        <v>252</v>
      </c>
      <c r="G5" s="86" t="s">
        <v>253</v>
      </c>
      <c r="H5" s="87" t="s">
        <v>22</v>
      </c>
      <c r="I5" s="170"/>
      <c r="J5" s="170"/>
      <c r="K5" s="170"/>
      <c r="L5" s="157"/>
      <c r="M5" s="170"/>
      <c r="N5" s="157"/>
      <c r="P5" s="50" t="s">
        <v>150</v>
      </c>
      <c r="Q5" s="50" t="s">
        <v>151</v>
      </c>
      <c r="R5" s="33" t="s">
        <v>128</v>
      </c>
    </row>
    <row r="6" spans="1:18" ht="14.1" customHeight="1" x14ac:dyDescent="0.2">
      <c r="A6" s="15" t="s">
        <v>249</v>
      </c>
      <c r="B6" s="36"/>
      <c r="C6" s="88"/>
      <c r="D6" s="88"/>
      <c r="E6" s="88"/>
      <c r="F6" s="88"/>
      <c r="G6" s="88"/>
      <c r="H6" s="88"/>
      <c r="I6" s="88"/>
      <c r="J6" s="88"/>
      <c r="K6" s="88"/>
      <c r="L6" s="18"/>
      <c r="M6" s="18"/>
      <c r="N6" s="30">
        <f>+L6+M6</f>
        <v>0</v>
      </c>
      <c r="P6" s="50"/>
      <c r="Q6" s="33">
        <f>IF(AND(SUMIF('Reclamações Emp Seg'!$A$7:$A$711,$A6,'Reclamações Emp Seg'!$B$7:$B$711)+SUMIF('Reclamações Provedor'!$A$7:$A$711,$A6,'Reclamações Provedor'!$B$7:$B$711)&lt;&gt;0,N6=0),1,0)</f>
        <v>0</v>
      </c>
    </row>
    <row r="7" spans="1:18" ht="14.1" customHeight="1" x14ac:dyDescent="0.2">
      <c r="A7" s="25" t="s">
        <v>288</v>
      </c>
      <c r="C7" s="38"/>
      <c r="D7" s="38"/>
      <c r="E7" s="38"/>
      <c r="F7" s="38"/>
      <c r="G7" s="38"/>
      <c r="H7" s="38"/>
      <c r="I7" s="38"/>
      <c r="J7" s="38"/>
      <c r="K7" s="38"/>
      <c r="L7" s="18"/>
      <c r="M7" s="18"/>
      <c r="N7" s="30">
        <f>+L7+M7</f>
        <v>0</v>
      </c>
      <c r="Q7" s="33">
        <f>IF(AND(SUMIF('Reclamações Emp Seg'!$A$7:$A$711,$A7,'Reclamações Emp Seg'!$B$7:$B$711)+SUMIF('Reclamações Provedor'!$A$7:$A$711,$A7,'Reclamações Provedor'!$B$7:$B$711)&lt;&gt;0,N7=0),1,0)</f>
        <v>0</v>
      </c>
    </row>
    <row r="8" spans="1:18" ht="14.1" customHeight="1" x14ac:dyDescent="0.2">
      <c r="A8" s="89" t="s">
        <v>246</v>
      </c>
      <c r="B8" s="33" t="s">
        <v>111</v>
      </c>
      <c r="C8" s="30">
        <f>+C9+C10+C11+C12</f>
        <v>0</v>
      </c>
      <c r="D8" s="3"/>
      <c r="E8" s="3"/>
      <c r="F8" s="30">
        <f>+F9+F10+F11+F12</f>
        <v>0</v>
      </c>
      <c r="G8" s="30">
        <f>+G9+G10+G11+G12</f>
        <v>0</v>
      </c>
      <c r="H8" s="90">
        <f>+F8+G8</f>
        <v>0</v>
      </c>
      <c r="I8" s="3"/>
      <c r="J8" s="3"/>
      <c r="K8" s="3"/>
      <c r="L8" s="30">
        <f>+L9+L11+L12</f>
        <v>0</v>
      </c>
      <c r="M8" s="30">
        <f>+M9+M10+M11+M12</f>
        <v>0</v>
      </c>
      <c r="N8" s="30">
        <f>+L8+M8</f>
        <v>0</v>
      </c>
      <c r="P8" s="33">
        <f>IF(AND(SUMIF('Reclamações Emp Seg'!$A$7:$A$711,$A8,'Reclamações Emp Seg'!$B$7:$B$711)+SUMIF('Reclamações Provedor'!$A$7:$A$711,$A8,'Reclamações Provedor'!$B$7:$B$711)&lt;&gt;0,C8+H8=0),1,0)</f>
        <v>0</v>
      </c>
      <c r="Q8" s="33">
        <f>IF(AND(SUMIF('Reclamações Emp Seg'!$A$7:$A$711,$A8,'Reclamações Emp Seg'!$B$7:$B$711)+SUMIF('Reclamações Provedor'!$A$7:$A$711,$A8,'Reclamações Provedor'!$B$7:$B$711)&lt;&gt;0,N8=0),1,0)</f>
        <v>0</v>
      </c>
      <c r="R8" s="33">
        <f>+IF(AND(B8="Contratos",H8&lt;&gt;N8),1,0)</f>
        <v>0</v>
      </c>
    </row>
    <row r="9" spans="1:18" ht="14.1" customHeight="1" x14ac:dyDescent="0.2">
      <c r="A9" s="91" t="s">
        <v>285</v>
      </c>
      <c r="B9" s="33" t="s">
        <v>111</v>
      </c>
      <c r="C9" s="66"/>
      <c r="D9" s="92"/>
      <c r="E9" s="92"/>
      <c r="F9" s="66"/>
      <c r="G9" s="66"/>
      <c r="H9" s="93">
        <f>+F9+G9</f>
        <v>0</v>
      </c>
      <c r="I9" s="92"/>
      <c r="J9" s="92"/>
      <c r="K9" s="92"/>
      <c r="L9" s="66"/>
      <c r="M9" s="66"/>
      <c r="N9" s="94">
        <f>+L9+M9</f>
        <v>0</v>
      </c>
      <c r="P9" s="33">
        <f>IF(AND(SUMIF('Reclamações Emp Seg'!$A$7:$A$711,$A9,'Reclamações Emp Seg'!$B$7:$B$711)+SUMIF('Reclamações Provedor'!$A$7:$A$711,$A9,'Reclamações Provedor'!$B$7:$B$711)&lt;&gt;0,C9+H9=0),1,0)</f>
        <v>0</v>
      </c>
      <c r="Q9" s="33">
        <f>IF(AND(SUMIF('Reclamações Emp Seg'!$A$7:$A$711,$A9,'Reclamações Emp Seg'!$B$7:$B$711)+SUMIF('Reclamações Provedor'!$A$7:$A$711,$A9,'Reclamações Provedor'!$B$7:$B$711)&lt;&gt;0,N9=0),1,0)</f>
        <v>0</v>
      </c>
      <c r="R9" s="33">
        <f t="shared" ref="R9:R72" si="0">+IF(AND(B9="Contratos",H9&lt;&gt;N9),1,0)</f>
        <v>0</v>
      </c>
    </row>
    <row r="10" spans="1:18" ht="14.1" customHeight="1" x14ac:dyDescent="0.2">
      <c r="A10" s="91" t="s">
        <v>255</v>
      </c>
      <c r="B10" s="33" t="s">
        <v>111</v>
      </c>
      <c r="C10" s="66"/>
      <c r="D10" s="92"/>
      <c r="E10" s="92"/>
      <c r="F10" s="95"/>
      <c r="G10" s="66"/>
      <c r="H10" s="93">
        <f>+G10</f>
        <v>0</v>
      </c>
      <c r="I10" s="92"/>
      <c r="J10" s="92"/>
      <c r="K10" s="92"/>
      <c r="L10" s="92"/>
      <c r="M10" s="66"/>
      <c r="N10" s="94">
        <f>+M10</f>
        <v>0</v>
      </c>
      <c r="P10" s="33">
        <f>IF(AND(SUMIF('Reclamações Emp Seg'!$A$7:$A$711,$A10,'Reclamações Emp Seg'!$B$7:$B$711)+SUMIF('Reclamações Provedor'!$A$7:$A$711,$A10,'Reclamações Provedor'!$B$7:$B$711)&lt;&gt;0,C10+H10=0),1,0)</f>
        <v>0</v>
      </c>
      <c r="Q10" s="33">
        <f>IF(AND(SUMIF('Reclamações Emp Seg'!$A$7:$A$711,$A10,'Reclamações Emp Seg'!$B$7:$B$711)+SUMIF('Reclamações Provedor'!$A$7:$A$711,$A10,'Reclamações Provedor'!$B$7:$B$711)&lt;&gt;0,N10=0),1,0)</f>
        <v>0</v>
      </c>
      <c r="R10" s="33">
        <f t="shared" si="0"/>
        <v>0</v>
      </c>
    </row>
    <row r="11" spans="1:18" ht="14.1" customHeight="1" x14ac:dyDescent="0.2">
      <c r="A11" s="91" t="s">
        <v>256</v>
      </c>
      <c r="B11" s="33" t="s">
        <v>111</v>
      </c>
      <c r="C11" s="66"/>
      <c r="D11" s="92"/>
      <c r="E11" s="92"/>
      <c r="F11" s="66"/>
      <c r="G11" s="66"/>
      <c r="H11" s="93">
        <f>+F11+G11</f>
        <v>0</v>
      </c>
      <c r="I11" s="92"/>
      <c r="J11" s="92"/>
      <c r="K11" s="92"/>
      <c r="L11" s="66"/>
      <c r="M11" s="66"/>
      <c r="N11" s="94">
        <f>+L11+M11</f>
        <v>0</v>
      </c>
      <c r="P11" s="33">
        <f>IF(AND(SUMIF('Reclamações Emp Seg'!$A$7:$A$711,$A11,'Reclamações Emp Seg'!$B$7:$B$711)+SUMIF('Reclamações Provedor'!$A$7:$A$711,$A11,'Reclamações Provedor'!$B$7:$B$711)&lt;&gt;0,C11+H11=0),1,0)</f>
        <v>0</v>
      </c>
      <c r="Q11" s="33">
        <f>IF(AND(SUMIF('Reclamações Emp Seg'!$A$7:$A$711,$A11,'Reclamações Emp Seg'!$B$7:$B$711)+SUMIF('Reclamações Provedor'!$A$7:$A$711,$A11,'Reclamações Provedor'!$B$7:$B$711)&lt;&gt;0,N11=0),1,0)</f>
        <v>0</v>
      </c>
      <c r="R11" s="33">
        <f t="shared" si="0"/>
        <v>0</v>
      </c>
    </row>
    <row r="12" spans="1:18" ht="14.1" customHeight="1" x14ac:dyDescent="0.2">
      <c r="A12" s="91" t="s">
        <v>257</v>
      </c>
      <c r="B12" s="33" t="s">
        <v>111</v>
      </c>
      <c r="C12" s="66"/>
      <c r="D12" s="92"/>
      <c r="E12" s="92"/>
      <c r="F12" s="66"/>
      <c r="G12" s="66"/>
      <c r="H12" s="93">
        <f>+F12+G12</f>
        <v>0</v>
      </c>
      <c r="I12" s="92"/>
      <c r="J12" s="92"/>
      <c r="K12" s="92"/>
      <c r="L12" s="66"/>
      <c r="M12" s="66"/>
      <c r="N12" s="94">
        <f t="shared" ref="N12:N19" si="1">+L12+M12</f>
        <v>0</v>
      </c>
      <c r="P12" s="33">
        <f>IF(AND(SUMIF('Reclamações Emp Seg'!$A$7:$A$711,$A12,'Reclamações Emp Seg'!$B$7:$B$711)+SUMIF('Reclamações Provedor'!$A$7:$A$711,$A12,'Reclamações Provedor'!$B$7:$B$711)&lt;&gt;0,C12+H12=0),1,0)</f>
        <v>0</v>
      </c>
      <c r="Q12" s="33">
        <f>IF(AND(SUMIF('Reclamações Emp Seg'!$A$7:$A$711,$A12,'Reclamações Emp Seg'!$B$7:$B$711)+SUMIF('Reclamações Provedor'!$A$7:$A$711,$A12,'Reclamações Provedor'!$B$7:$B$711)&lt;&gt;0,N12=0),1,0)</f>
        <v>0</v>
      </c>
      <c r="R12" s="33">
        <f t="shared" si="0"/>
        <v>0</v>
      </c>
    </row>
    <row r="13" spans="1:18" ht="14.1" customHeight="1" x14ac:dyDescent="0.2">
      <c r="A13" s="89" t="s">
        <v>247</v>
      </c>
      <c r="B13" s="33" t="s">
        <v>111</v>
      </c>
      <c r="C13" s="96">
        <f>+C14+C15+C16+C17</f>
        <v>0</v>
      </c>
      <c r="D13" s="97"/>
      <c r="E13" s="97"/>
      <c r="F13" s="96">
        <f>+F14+F15+F16+F17</f>
        <v>0</v>
      </c>
      <c r="G13" s="96">
        <f>+G14+G15+G16+G17</f>
        <v>0</v>
      </c>
      <c r="H13" s="98">
        <f>+F13+G13</f>
        <v>0</v>
      </c>
      <c r="I13" s="97"/>
      <c r="J13" s="97"/>
      <c r="K13" s="97"/>
      <c r="L13" s="96">
        <f>+L14+L16+L17</f>
        <v>0</v>
      </c>
      <c r="M13" s="96">
        <f>+M14+M15+M16+M17</f>
        <v>0</v>
      </c>
      <c r="N13" s="96">
        <f t="shared" si="1"/>
        <v>0</v>
      </c>
      <c r="P13" s="33">
        <f>IF(AND(SUMIF('Reclamações Emp Seg'!$A$7:$A$711,$A13,'Reclamações Emp Seg'!$B$7:$B$711)+SUMIF('Reclamações Provedor'!$A$7:$A$711,$A13,'Reclamações Provedor'!$B$7:$B$711)&lt;&gt;0,C13+H13=0),1,0)</f>
        <v>0</v>
      </c>
      <c r="Q13" s="33">
        <f>IF(AND(SUMIF('Reclamações Emp Seg'!$A$7:$A$711,$A13,'Reclamações Emp Seg'!$B$7:$B$711)+SUMIF('Reclamações Provedor'!$A$7:$A$711,$A13,'Reclamações Provedor'!$B$7:$B$711)&lt;&gt;0,N13=0),1,0)</f>
        <v>0</v>
      </c>
      <c r="R13" s="33">
        <f t="shared" si="0"/>
        <v>0</v>
      </c>
    </row>
    <row r="14" spans="1:18" ht="14.1" customHeight="1" x14ac:dyDescent="0.2">
      <c r="A14" s="91" t="s">
        <v>286</v>
      </c>
      <c r="B14" s="33" t="s">
        <v>111</v>
      </c>
      <c r="C14" s="66"/>
      <c r="D14" s="92"/>
      <c r="E14" s="92"/>
      <c r="F14" s="66"/>
      <c r="G14" s="66"/>
      <c r="H14" s="93">
        <f>+F14+G14</f>
        <v>0</v>
      </c>
      <c r="I14" s="92"/>
      <c r="J14" s="92"/>
      <c r="K14" s="92"/>
      <c r="L14" s="66"/>
      <c r="M14" s="66"/>
      <c r="N14" s="94">
        <f t="shared" si="1"/>
        <v>0</v>
      </c>
      <c r="P14" s="33">
        <f>IF(AND(SUMIF('Reclamações Emp Seg'!$A$7:$A$711,$A14,'Reclamações Emp Seg'!$B$7:$B$711)+SUMIF('Reclamações Provedor'!$A$7:$A$711,$A14,'Reclamações Provedor'!$B$7:$B$711)&lt;&gt;0,C14+H14=0),1,0)</f>
        <v>0</v>
      </c>
      <c r="Q14" s="33">
        <f>IF(AND(SUMIF('Reclamações Emp Seg'!$A$7:$A$711,$A14,'Reclamações Emp Seg'!$B$7:$B$711)+SUMIF('Reclamações Provedor'!$A$7:$A$711,$A14,'Reclamações Provedor'!$B$7:$B$711)&lt;&gt;0,N14=0),1,0)</f>
        <v>0</v>
      </c>
      <c r="R14" s="33">
        <f t="shared" si="0"/>
        <v>0</v>
      </c>
    </row>
    <row r="15" spans="1:18" ht="14.1" customHeight="1" x14ac:dyDescent="0.2">
      <c r="A15" s="91" t="s">
        <v>258</v>
      </c>
      <c r="B15" s="33" t="s">
        <v>111</v>
      </c>
      <c r="C15" s="66"/>
      <c r="D15" s="92"/>
      <c r="E15" s="92"/>
      <c r="F15" s="95"/>
      <c r="G15" s="66"/>
      <c r="H15" s="93">
        <f>+G15</f>
        <v>0</v>
      </c>
      <c r="I15" s="92"/>
      <c r="J15" s="92"/>
      <c r="K15" s="92"/>
      <c r="L15" s="92"/>
      <c r="M15" s="66"/>
      <c r="N15" s="94">
        <f>+M15</f>
        <v>0</v>
      </c>
      <c r="P15" s="33">
        <f>IF(AND(SUMIF('Reclamações Emp Seg'!$A$7:$A$711,$A15,'Reclamações Emp Seg'!$B$7:$B$711)+SUMIF('Reclamações Provedor'!$A$7:$A$711,$A15,'Reclamações Provedor'!$B$7:$B$711)&lt;&gt;0,C15+H15=0),1,0)</f>
        <v>0</v>
      </c>
      <c r="Q15" s="33">
        <f>IF(AND(SUMIF('Reclamações Emp Seg'!$A$7:$A$711,$A15,'Reclamações Emp Seg'!$B$7:$B$711)+SUMIF('Reclamações Provedor'!$A$7:$A$711,$A15,'Reclamações Provedor'!$B$7:$B$711)&lt;&gt;0,N15=0),1,0)</f>
        <v>0</v>
      </c>
      <c r="R15" s="33">
        <f t="shared" si="0"/>
        <v>0</v>
      </c>
    </row>
    <row r="16" spans="1:18" ht="14.1" customHeight="1" x14ac:dyDescent="0.2">
      <c r="A16" s="91" t="s">
        <v>259</v>
      </c>
      <c r="B16" s="33" t="s">
        <v>111</v>
      </c>
      <c r="C16" s="66"/>
      <c r="D16" s="92"/>
      <c r="E16" s="92"/>
      <c r="F16" s="66"/>
      <c r="G16" s="66"/>
      <c r="H16" s="93">
        <f>+F16+G16</f>
        <v>0</v>
      </c>
      <c r="I16" s="92"/>
      <c r="J16" s="92"/>
      <c r="K16" s="92"/>
      <c r="L16" s="66"/>
      <c r="M16" s="66"/>
      <c r="N16" s="94">
        <f t="shared" si="1"/>
        <v>0</v>
      </c>
      <c r="P16" s="33">
        <f>IF(AND(SUMIF('Reclamações Emp Seg'!$A$7:$A$711,$A16,'Reclamações Emp Seg'!$B$7:$B$711)+SUMIF('Reclamações Provedor'!$A$7:$A$711,$A16,'Reclamações Provedor'!$B$7:$B$711)&lt;&gt;0,C16+H16=0),1,0)</f>
        <v>0</v>
      </c>
      <c r="Q16" s="33">
        <f>IF(AND(SUMIF('Reclamações Emp Seg'!$A$7:$A$711,$A16,'Reclamações Emp Seg'!$B$7:$B$711)+SUMIF('Reclamações Provedor'!$A$7:$A$711,$A16,'Reclamações Provedor'!$B$7:$B$711)&lt;&gt;0,N16=0),1,0)</f>
        <v>0</v>
      </c>
      <c r="R16" s="33">
        <f t="shared" si="0"/>
        <v>0</v>
      </c>
    </row>
    <row r="17" spans="1:18" ht="14.1" customHeight="1" x14ac:dyDescent="0.2">
      <c r="A17" s="91" t="s">
        <v>260</v>
      </c>
      <c r="B17" s="33" t="s">
        <v>111</v>
      </c>
      <c r="C17" s="66"/>
      <c r="D17" s="92"/>
      <c r="E17" s="92"/>
      <c r="F17" s="66"/>
      <c r="G17" s="66"/>
      <c r="H17" s="93">
        <f>+F17+G17</f>
        <v>0</v>
      </c>
      <c r="I17" s="92"/>
      <c r="J17" s="92"/>
      <c r="K17" s="92"/>
      <c r="L17" s="66"/>
      <c r="M17" s="66"/>
      <c r="N17" s="94">
        <f t="shared" si="1"/>
        <v>0</v>
      </c>
      <c r="P17" s="33">
        <f>IF(AND(SUMIF('Reclamações Emp Seg'!$A$7:$A$711,$A17,'Reclamações Emp Seg'!$B$7:$B$711)+SUMIF('Reclamações Provedor'!$A$7:$A$711,$A17,'Reclamações Provedor'!$B$7:$B$711)&lt;&gt;0,C17+H17=0),1,0)</f>
        <v>0</v>
      </c>
      <c r="Q17" s="33">
        <f>IF(AND(SUMIF('Reclamações Emp Seg'!$A$7:$A$711,$A17,'Reclamações Emp Seg'!$B$7:$B$711)+SUMIF('Reclamações Provedor'!$A$7:$A$711,$A17,'Reclamações Provedor'!$B$7:$B$711)&lt;&gt;0,N17=0),1,0)</f>
        <v>0</v>
      </c>
      <c r="R17" s="33">
        <f t="shared" si="0"/>
        <v>0</v>
      </c>
    </row>
    <row r="18" spans="1:18" ht="14.1" customHeight="1" x14ac:dyDescent="0.2">
      <c r="A18" s="89" t="s">
        <v>248</v>
      </c>
      <c r="B18" s="33" t="s">
        <v>111</v>
      </c>
      <c r="C18" s="96">
        <f>+C19+C20</f>
        <v>0</v>
      </c>
      <c r="D18" s="97"/>
      <c r="E18" s="97"/>
      <c r="F18" s="96">
        <f>+F19+F20</f>
        <v>0</v>
      </c>
      <c r="G18" s="96">
        <f>+G19+G20</f>
        <v>0</v>
      </c>
      <c r="H18" s="98">
        <f>+F18+G18</f>
        <v>0</v>
      </c>
      <c r="I18" s="97"/>
      <c r="J18" s="97"/>
      <c r="K18" s="97"/>
      <c r="L18" s="96">
        <f>+L19</f>
        <v>0</v>
      </c>
      <c r="M18" s="96">
        <f>M19+M20</f>
        <v>0</v>
      </c>
      <c r="N18" s="96">
        <f t="shared" si="1"/>
        <v>0</v>
      </c>
      <c r="P18" s="33">
        <f>IF(AND(SUMIF('Reclamações Emp Seg'!$A$7:$A$711,$A18,'Reclamações Emp Seg'!$B$7:$B$711)+SUMIF('Reclamações Provedor'!$A$7:$A$711,$A18,'Reclamações Provedor'!$B$7:$B$711)&lt;&gt;0,C18+H18=0),1,0)</f>
        <v>0</v>
      </c>
      <c r="Q18" s="33">
        <f>IF(AND(SUMIF('Reclamações Emp Seg'!$A$7:$A$711,$A18,'Reclamações Emp Seg'!$B$7:$B$711)+SUMIF('Reclamações Provedor'!$A$7:$A$711,$A18,'Reclamações Provedor'!$B$7:$B$711)&lt;&gt;0,N18=0),1,0)</f>
        <v>0</v>
      </c>
      <c r="R18" s="33">
        <f t="shared" si="0"/>
        <v>0</v>
      </c>
    </row>
    <row r="19" spans="1:18" ht="14.1" customHeight="1" x14ac:dyDescent="0.2">
      <c r="A19" s="91" t="s">
        <v>287</v>
      </c>
      <c r="B19" s="33" t="s">
        <v>111</v>
      </c>
      <c r="C19" s="66"/>
      <c r="D19" s="92"/>
      <c r="E19" s="92"/>
      <c r="F19" s="66"/>
      <c r="G19" s="66"/>
      <c r="H19" s="93">
        <f>+F19+G19</f>
        <v>0</v>
      </c>
      <c r="I19" s="92"/>
      <c r="J19" s="92"/>
      <c r="K19" s="92"/>
      <c r="L19" s="66"/>
      <c r="M19" s="66"/>
      <c r="N19" s="94">
        <f t="shared" si="1"/>
        <v>0</v>
      </c>
      <c r="P19" s="33">
        <f>IF(AND(SUMIF('Reclamações Emp Seg'!$A$7:$A$711,$A19,'Reclamações Emp Seg'!$B$7:$B$711)+SUMIF('Reclamações Provedor'!$A$7:$A$711,$A19,'Reclamações Provedor'!$B$7:$B$711)&lt;&gt;0,C19+H19=0),1,0)</f>
        <v>0</v>
      </c>
      <c r="Q19" s="33">
        <f>IF(AND(SUMIF('Reclamações Emp Seg'!$A$7:$A$711,$A19,'Reclamações Emp Seg'!$B$7:$B$711)+SUMIF('Reclamações Provedor'!$A$7:$A$711,$A19,'Reclamações Provedor'!$B$7:$B$711)&lt;&gt;0,N19=0),1,0)</f>
        <v>0</v>
      </c>
      <c r="R19" s="33">
        <f t="shared" si="0"/>
        <v>0</v>
      </c>
    </row>
    <row r="20" spans="1:18" ht="14.1" customHeight="1" x14ac:dyDescent="0.2">
      <c r="A20" s="91" t="s">
        <v>43</v>
      </c>
      <c r="B20" s="33" t="s">
        <v>111</v>
      </c>
      <c r="C20" s="66"/>
      <c r="D20" s="92"/>
      <c r="E20" s="92"/>
      <c r="F20" s="95"/>
      <c r="G20" s="66"/>
      <c r="H20" s="93">
        <f>+G20</f>
        <v>0</v>
      </c>
      <c r="I20" s="92"/>
      <c r="J20" s="92"/>
      <c r="K20" s="92"/>
      <c r="L20" s="99"/>
      <c r="M20" s="66"/>
      <c r="N20" s="94">
        <f>+M20</f>
        <v>0</v>
      </c>
      <c r="P20" s="33">
        <f>IF(AND(SUMIF('Reclamações Emp Seg'!$A$7:$A$711,$A20,'Reclamações Emp Seg'!$B$7:$B$711)+SUMIF('Reclamações Provedor'!$A$7:$A$711,$A20,'Reclamações Provedor'!$B$7:$B$711)&lt;&gt;0,C20+H20=0),1,0)</f>
        <v>0</v>
      </c>
      <c r="Q20" s="33">
        <f>IF(AND(SUMIF('Reclamações Emp Seg'!$A$7:$A$711,$A20,'Reclamações Emp Seg'!$B$7:$B$711)+SUMIF('Reclamações Provedor'!$A$7:$A$711,$A20,'Reclamações Provedor'!$B$7:$B$711)&lt;&gt;0,N20=0),1,0)</f>
        <v>0</v>
      </c>
      <c r="R20" s="33">
        <f t="shared" si="0"/>
        <v>0</v>
      </c>
    </row>
    <row r="21" spans="1:18" ht="14.1" customHeight="1" x14ac:dyDescent="0.2">
      <c r="A21" s="89" t="s">
        <v>282</v>
      </c>
      <c r="B21" s="100" t="s">
        <v>128</v>
      </c>
      <c r="C21" s="96">
        <f>+C22+C23</f>
        <v>0</v>
      </c>
      <c r="D21" s="97"/>
      <c r="E21" s="97"/>
      <c r="F21" s="101"/>
      <c r="G21" s="96">
        <f>+G22+G23</f>
        <v>0</v>
      </c>
      <c r="H21" s="98">
        <f>+G21</f>
        <v>0</v>
      </c>
      <c r="I21" s="97"/>
      <c r="J21" s="97"/>
      <c r="K21" s="97"/>
      <c r="L21" s="101"/>
      <c r="M21" s="96">
        <f>M22+M23</f>
        <v>0</v>
      </c>
      <c r="N21" s="96">
        <f>+M21</f>
        <v>0</v>
      </c>
      <c r="P21" s="33">
        <f>IF(AND(SUMIF('Reclamações Emp Seg'!$A$7:$A$711,$A21,'Reclamações Emp Seg'!$B$7:$B$711)+SUMIF('Reclamações Provedor'!$A$7:$A$711,$A21,'Reclamações Provedor'!$B$7:$B$711)&lt;&gt;0,C21+H21=0),1,0)</f>
        <v>0</v>
      </c>
      <c r="Q21" s="33">
        <f>IF(AND(SUMIF('Reclamações Emp Seg'!$A$7:$A$711,$A21,'Reclamações Emp Seg'!$B$7:$B$711)+SUMIF('Reclamações Provedor'!$A$7:$A$711,$A21,'Reclamações Provedor'!$B$7:$B$711)&lt;&gt;0,N21=0),1,0)</f>
        <v>0</v>
      </c>
      <c r="R21" s="33">
        <f t="shared" si="0"/>
        <v>0</v>
      </c>
    </row>
    <row r="22" spans="1:18" ht="14.1" customHeight="1" x14ac:dyDescent="0.2">
      <c r="A22" s="91" t="s">
        <v>283</v>
      </c>
      <c r="B22" s="100" t="s">
        <v>128</v>
      </c>
      <c r="C22" s="66"/>
      <c r="D22" s="92"/>
      <c r="E22" s="92"/>
      <c r="F22" s="95"/>
      <c r="G22" s="66"/>
      <c r="H22" s="93">
        <f>+G22</f>
        <v>0</v>
      </c>
      <c r="I22" s="92"/>
      <c r="J22" s="92"/>
      <c r="K22" s="92"/>
      <c r="L22" s="95"/>
      <c r="M22" s="66"/>
      <c r="N22" s="94">
        <f>+M22</f>
        <v>0</v>
      </c>
      <c r="P22" s="33">
        <f>IF(AND(SUMIF('Reclamações Emp Seg'!$A$7:$A$711,$A22,'Reclamações Emp Seg'!$B$7:$B$711)+SUMIF('Reclamações Provedor'!$A$7:$A$711,$A22,'Reclamações Provedor'!$B$7:$B$711)&lt;&gt;0,C22+H22=0),1,0)</f>
        <v>0</v>
      </c>
      <c r="Q22" s="33">
        <f>IF(AND(SUMIF('Reclamações Emp Seg'!$A$7:$A$711,$A22,'Reclamações Emp Seg'!$B$7:$B$711)+SUMIF('Reclamações Provedor'!$A$7:$A$711,$A22,'Reclamações Provedor'!$B$7:$B$711)&lt;&gt;0,N22=0),1,0)</f>
        <v>0</v>
      </c>
      <c r="R22" s="33">
        <f t="shared" si="0"/>
        <v>0</v>
      </c>
    </row>
    <row r="23" spans="1:18" ht="14.1" customHeight="1" x14ac:dyDescent="0.2">
      <c r="A23" s="91" t="s">
        <v>284</v>
      </c>
      <c r="B23" s="100" t="s">
        <v>128</v>
      </c>
      <c r="C23" s="66"/>
      <c r="D23" s="92"/>
      <c r="E23" s="92"/>
      <c r="F23" s="95"/>
      <c r="G23" s="66"/>
      <c r="H23" s="93">
        <f>+G23</f>
        <v>0</v>
      </c>
      <c r="I23" s="92"/>
      <c r="J23" s="92"/>
      <c r="K23" s="92"/>
      <c r="L23" s="92"/>
      <c r="M23" s="66"/>
      <c r="N23" s="94">
        <f>+M23</f>
        <v>0</v>
      </c>
      <c r="P23" s="33">
        <f>IF(AND(SUMIF('Reclamações Emp Seg'!$A$7:$A$711,$A23,'Reclamações Emp Seg'!$B$7:$B$711)+SUMIF('Reclamações Provedor'!$A$7:$A$711,$A23,'Reclamações Provedor'!$B$7:$B$711)&lt;&gt;0,C23+H23=0),1,0)</f>
        <v>0</v>
      </c>
      <c r="Q23" s="33">
        <f>IF(AND(SUMIF('Reclamações Emp Seg'!$A$7:$A$711,$A23,'Reclamações Emp Seg'!$B$7:$B$711)+SUMIF('Reclamações Provedor'!$A$7:$A$711,$A23,'Reclamações Provedor'!$B$7:$B$711)&lt;&gt;0,N23=0),1,0)</f>
        <v>0</v>
      </c>
      <c r="R23" s="33">
        <f t="shared" si="0"/>
        <v>0</v>
      </c>
    </row>
    <row r="24" spans="1:18" ht="14.1" customHeight="1" x14ac:dyDescent="0.2">
      <c r="A24" s="25" t="s">
        <v>296</v>
      </c>
      <c r="B24" s="100"/>
      <c r="C24" s="100"/>
      <c r="D24" s="100"/>
      <c r="E24" s="100"/>
      <c r="F24" s="100"/>
      <c r="G24" s="100"/>
      <c r="H24" s="100"/>
      <c r="I24" s="92"/>
      <c r="J24" s="92"/>
      <c r="K24" s="92"/>
      <c r="L24" s="18"/>
      <c r="M24" s="18"/>
      <c r="N24" s="30">
        <f>+L24+M24</f>
        <v>0</v>
      </c>
      <c r="Q24" s="33">
        <f>IF(AND(SUMIF('Reclamações Emp Seg'!$A$7:$A$711,$A24,'Reclamações Emp Seg'!$B$7:$B$711)+SUMIF('Reclamações Provedor'!$A$7:$A$711,$A24,'Reclamações Provedor'!$B$7:$B$711)&lt;&gt;0,N24=0),1,0)</f>
        <v>0</v>
      </c>
    </row>
    <row r="25" spans="1:18" ht="14.1" customHeight="1" x14ac:dyDescent="0.2">
      <c r="A25" s="89" t="s">
        <v>289</v>
      </c>
      <c r="B25" s="33" t="s">
        <v>111</v>
      </c>
      <c r="C25" s="96">
        <f>+C26+C27+C28</f>
        <v>0</v>
      </c>
      <c r="D25" s="97"/>
      <c r="E25" s="97"/>
      <c r="F25" s="96">
        <f>+F26+F27+F28</f>
        <v>0</v>
      </c>
      <c r="G25" s="96">
        <f>+G26+G27+G28</f>
        <v>0</v>
      </c>
      <c r="H25" s="98">
        <f t="shared" ref="H25:H34" si="2">+F25+G25</f>
        <v>0</v>
      </c>
      <c r="I25" s="97"/>
      <c r="J25" s="97"/>
      <c r="K25" s="97"/>
      <c r="L25" s="96">
        <f>+L26+L27+L28</f>
        <v>0</v>
      </c>
      <c r="M25" s="96">
        <f>+M26+M27+M28</f>
        <v>0</v>
      </c>
      <c r="N25" s="30">
        <f t="shared" ref="N25:N34" si="3">+L25+M25</f>
        <v>0</v>
      </c>
      <c r="P25" s="33">
        <f>IF(AND(SUMIF('Reclamações Emp Seg'!$A$7:$A$711,$A25,'Reclamações Emp Seg'!$B$7:$B$711)+SUMIF('Reclamações Provedor'!$A$7:$A$711,$A25,'Reclamações Provedor'!$B$7:$B$711)&lt;&gt;0,C25+H25=0),1,0)</f>
        <v>0</v>
      </c>
      <c r="Q25" s="33">
        <f>IF(AND(SUMIF('Reclamações Emp Seg'!$A$7:$A$711,$A25,'Reclamações Emp Seg'!$B$7:$B$711)+SUMIF('Reclamações Provedor'!$A$7:$A$711,$A25,'Reclamações Provedor'!$B$7:$B$711)&lt;&gt;0,N25=0),1,0)</f>
        <v>0</v>
      </c>
      <c r="R25" s="33">
        <f t="shared" si="0"/>
        <v>0</v>
      </c>
    </row>
    <row r="26" spans="1:18" ht="14.1" customHeight="1" x14ac:dyDescent="0.2">
      <c r="A26" s="91" t="s">
        <v>290</v>
      </c>
      <c r="B26" s="33" t="s">
        <v>111</v>
      </c>
      <c r="C26" s="66"/>
      <c r="D26" s="92"/>
      <c r="E26" s="92"/>
      <c r="F26" s="66"/>
      <c r="G26" s="66"/>
      <c r="H26" s="93">
        <f t="shared" si="2"/>
        <v>0</v>
      </c>
      <c r="I26" s="92"/>
      <c r="J26" s="92"/>
      <c r="K26" s="92"/>
      <c r="L26" s="66"/>
      <c r="M26" s="66"/>
      <c r="N26" s="29">
        <f t="shared" si="3"/>
        <v>0</v>
      </c>
      <c r="P26" s="33">
        <f>IF(AND(SUMIF('Reclamações Emp Seg'!$A$7:$A$711,$A26,'Reclamações Emp Seg'!$B$7:$B$711)+SUMIF('Reclamações Provedor'!$A$7:$A$711,$A26,'Reclamações Provedor'!$B$7:$B$711)&lt;&gt;0,C26+H26=0),1,0)</f>
        <v>0</v>
      </c>
      <c r="Q26" s="33">
        <f>IF(AND(SUMIF('Reclamações Emp Seg'!$A$7:$A$711,$A26,'Reclamações Emp Seg'!$B$7:$B$711)+SUMIF('Reclamações Provedor'!$A$7:$A$711,$A26,'Reclamações Provedor'!$B$7:$B$711)&lt;&gt;0,N26=0),1,0)</f>
        <v>0</v>
      </c>
      <c r="R26" s="33">
        <f t="shared" si="0"/>
        <v>0</v>
      </c>
    </row>
    <row r="27" spans="1:18" ht="14.1" customHeight="1" x14ac:dyDescent="0.2">
      <c r="A27" s="91" t="s">
        <v>291</v>
      </c>
      <c r="B27" s="33" t="s">
        <v>111</v>
      </c>
      <c r="C27" s="66"/>
      <c r="D27" s="92"/>
      <c r="E27" s="92"/>
      <c r="F27" s="95"/>
      <c r="G27" s="66"/>
      <c r="H27" s="93">
        <f t="shared" si="2"/>
        <v>0</v>
      </c>
      <c r="I27" s="92"/>
      <c r="J27" s="92"/>
      <c r="K27" s="92"/>
      <c r="L27" s="95"/>
      <c r="M27" s="66"/>
      <c r="N27" s="29">
        <f t="shared" si="3"/>
        <v>0</v>
      </c>
      <c r="P27" s="33">
        <f>IF(AND(SUMIF('Reclamações Emp Seg'!$A$7:$A$711,$A27,'Reclamações Emp Seg'!$B$7:$B$711)+SUMIF('Reclamações Provedor'!$A$7:$A$711,$A27,'Reclamações Provedor'!$B$7:$B$711)&lt;&gt;0,C27+H27=0),1,0)</f>
        <v>0</v>
      </c>
      <c r="Q27" s="33">
        <f>IF(AND(SUMIF('Reclamações Emp Seg'!$A$7:$A$711,$A27,'Reclamações Emp Seg'!$B$7:$B$711)+SUMIF('Reclamações Provedor'!$A$7:$A$711,$A27,'Reclamações Provedor'!$B$7:$B$711)&lt;&gt;0,N27=0),1,0)</f>
        <v>0</v>
      </c>
      <c r="R27" s="33">
        <f t="shared" si="0"/>
        <v>0</v>
      </c>
    </row>
    <row r="28" spans="1:18" ht="14.1" customHeight="1" x14ac:dyDescent="0.2">
      <c r="A28" s="91" t="s">
        <v>292</v>
      </c>
      <c r="B28" s="33" t="s">
        <v>111</v>
      </c>
      <c r="C28" s="66"/>
      <c r="D28" s="92"/>
      <c r="E28" s="92"/>
      <c r="F28" s="66"/>
      <c r="G28" s="66"/>
      <c r="H28" s="93">
        <f t="shared" si="2"/>
        <v>0</v>
      </c>
      <c r="I28" s="92"/>
      <c r="J28" s="92"/>
      <c r="K28" s="92"/>
      <c r="L28" s="66"/>
      <c r="M28" s="66"/>
      <c r="N28" s="29">
        <f t="shared" si="3"/>
        <v>0</v>
      </c>
      <c r="P28" s="33">
        <f>IF(AND(SUMIF('Reclamações Emp Seg'!$A$7:$A$711,$A28,'Reclamações Emp Seg'!$B$7:$B$711)+SUMIF('Reclamações Provedor'!$A$7:$A$711,$A28,'Reclamações Provedor'!$B$7:$B$711)&lt;&gt;0,C28+H28=0),1,0)</f>
        <v>0</v>
      </c>
      <c r="Q28" s="33">
        <f>IF(AND(SUMIF('Reclamações Emp Seg'!$A$7:$A$711,$A28,'Reclamações Emp Seg'!$B$7:$B$711)+SUMIF('Reclamações Provedor'!$A$7:$A$711,$A28,'Reclamações Provedor'!$B$7:$B$711)&lt;&gt;0,N28=0),1,0)</f>
        <v>0</v>
      </c>
      <c r="R28" s="33">
        <f t="shared" si="0"/>
        <v>0</v>
      </c>
    </row>
    <row r="29" spans="1:18" ht="14.1" customHeight="1" x14ac:dyDescent="0.2">
      <c r="A29" s="89" t="s">
        <v>293</v>
      </c>
      <c r="B29" s="33" t="s">
        <v>111</v>
      </c>
      <c r="C29" s="96">
        <f>+C30+C31</f>
        <v>0</v>
      </c>
      <c r="D29" s="97"/>
      <c r="E29" s="97"/>
      <c r="F29" s="96">
        <f>+F30+F31</f>
        <v>0</v>
      </c>
      <c r="G29" s="96">
        <f>+G30+G31</f>
        <v>0</v>
      </c>
      <c r="H29" s="98">
        <f t="shared" si="2"/>
        <v>0</v>
      </c>
      <c r="I29" s="97"/>
      <c r="J29" s="97"/>
      <c r="K29" s="97"/>
      <c r="L29" s="96">
        <f>+L30+L31</f>
        <v>0</v>
      </c>
      <c r="M29" s="96">
        <f>+M30+M31</f>
        <v>0</v>
      </c>
      <c r="N29" s="30">
        <f t="shared" si="3"/>
        <v>0</v>
      </c>
      <c r="P29" s="33">
        <f>IF(AND(SUMIF('Reclamações Emp Seg'!$A$7:$A$711,$A29,'Reclamações Emp Seg'!$B$7:$B$711)+SUMIF('Reclamações Provedor'!$A$7:$A$711,$A29,'Reclamações Provedor'!$B$7:$B$711)&lt;&gt;0,C29+H29=0),1,0)</f>
        <v>0</v>
      </c>
      <c r="Q29" s="33">
        <f>IF(AND(SUMIF('Reclamações Emp Seg'!$A$7:$A$711,$A29,'Reclamações Emp Seg'!$B$7:$B$711)+SUMIF('Reclamações Provedor'!$A$7:$A$711,$A29,'Reclamações Provedor'!$B$7:$B$711)&lt;&gt;0,N29=0),1,0)</f>
        <v>0</v>
      </c>
      <c r="R29" s="33">
        <f t="shared" si="0"/>
        <v>0</v>
      </c>
    </row>
    <row r="30" spans="1:18" ht="14.1" customHeight="1" x14ac:dyDescent="0.2">
      <c r="A30" s="91" t="s">
        <v>294</v>
      </c>
      <c r="B30" s="33" t="s">
        <v>111</v>
      </c>
      <c r="C30" s="66"/>
      <c r="D30" s="92"/>
      <c r="E30" s="92"/>
      <c r="F30" s="66"/>
      <c r="G30" s="66"/>
      <c r="H30" s="93">
        <f t="shared" si="2"/>
        <v>0</v>
      </c>
      <c r="I30" s="92"/>
      <c r="J30" s="92"/>
      <c r="K30" s="92"/>
      <c r="L30" s="66"/>
      <c r="M30" s="66"/>
      <c r="N30" s="29">
        <f t="shared" si="3"/>
        <v>0</v>
      </c>
      <c r="P30" s="33">
        <f>IF(AND(SUMIF('Reclamações Emp Seg'!$A$7:$A$711,$A30,'Reclamações Emp Seg'!$B$7:$B$711)+SUMIF('Reclamações Provedor'!$A$7:$A$711,$A30,'Reclamações Provedor'!$B$7:$B$711)&lt;&gt;0,C30+H30=0),1,0)</f>
        <v>0</v>
      </c>
      <c r="Q30" s="33">
        <f>IF(AND(SUMIF('Reclamações Emp Seg'!$A$7:$A$711,$A30,'Reclamações Emp Seg'!$B$7:$B$711)+SUMIF('Reclamações Provedor'!$A$7:$A$711,$A30,'Reclamações Provedor'!$B$7:$B$711)&lt;&gt;0,N30=0),1,0)</f>
        <v>0</v>
      </c>
      <c r="R30" s="33">
        <f t="shared" si="0"/>
        <v>0</v>
      </c>
    </row>
    <row r="31" spans="1:18" ht="14.1" customHeight="1" x14ac:dyDescent="0.2">
      <c r="A31" s="91" t="s">
        <v>295</v>
      </c>
      <c r="B31" s="33" t="s">
        <v>111</v>
      </c>
      <c r="C31" s="66"/>
      <c r="D31" s="92"/>
      <c r="E31" s="92"/>
      <c r="F31" s="95"/>
      <c r="G31" s="66"/>
      <c r="H31" s="93">
        <f t="shared" si="2"/>
        <v>0</v>
      </c>
      <c r="I31" s="92"/>
      <c r="J31" s="92"/>
      <c r="K31" s="92"/>
      <c r="L31" s="95"/>
      <c r="M31" s="66"/>
      <c r="N31" s="29">
        <f t="shared" si="3"/>
        <v>0</v>
      </c>
      <c r="P31" s="33">
        <f>IF(AND(SUMIF('Reclamações Emp Seg'!$A$7:$A$711,$A31,'Reclamações Emp Seg'!$B$7:$B$711)+SUMIF('Reclamações Provedor'!$A$7:$A$711,$A31,'Reclamações Provedor'!$B$7:$B$711)&lt;&gt;0,C31+H31=0),1,0)</f>
        <v>0</v>
      </c>
      <c r="Q31" s="33">
        <f>IF(AND(SUMIF('Reclamações Emp Seg'!$A$7:$A$711,$A31,'Reclamações Emp Seg'!$B$7:$B$711)+SUMIF('Reclamações Provedor'!$A$7:$A$711,$A31,'Reclamações Provedor'!$B$7:$B$711)&lt;&gt;0,N31=0),1,0)</f>
        <v>0</v>
      </c>
      <c r="R31" s="33">
        <f t="shared" si="0"/>
        <v>0</v>
      </c>
    </row>
    <row r="32" spans="1:18" ht="14.1" customHeight="1" x14ac:dyDescent="0.2">
      <c r="A32" s="89" t="s">
        <v>282</v>
      </c>
      <c r="B32" s="100" t="s">
        <v>128</v>
      </c>
      <c r="C32" s="96">
        <f>+C33+C34</f>
        <v>0</v>
      </c>
      <c r="D32" s="97"/>
      <c r="E32" s="97"/>
      <c r="F32" s="101"/>
      <c r="G32" s="96">
        <f>+G33+G34</f>
        <v>0</v>
      </c>
      <c r="H32" s="98">
        <f t="shared" si="2"/>
        <v>0</v>
      </c>
      <c r="I32" s="97"/>
      <c r="J32" s="97"/>
      <c r="K32" s="97"/>
      <c r="L32" s="101"/>
      <c r="M32" s="96">
        <f>+M33+M34</f>
        <v>0</v>
      </c>
      <c r="N32" s="30">
        <f t="shared" si="3"/>
        <v>0</v>
      </c>
      <c r="P32" s="33">
        <f>IF(AND(SUMIF('Reclamações Emp Seg'!$A$7:$A$711,$A32,'Reclamações Emp Seg'!$B$7:$B$711)+SUMIF('Reclamações Provedor'!$A$7:$A$711,$A32,'Reclamações Provedor'!$B$7:$B$711)&lt;&gt;0,C32+H32=0),1,0)</f>
        <v>0</v>
      </c>
      <c r="Q32" s="33">
        <f>IF(AND(SUMIF('Reclamações Emp Seg'!$A$7:$A$711,$A32,'Reclamações Emp Seg'!$B$7:$B$711)+SUMIF('Reclamações Provedor'!$A$7:$A$711,$A32,'Reclamações Provedor'!$B$7:$B$711)&lt;&gt;0,N32=0),1,0)</f>
        <v>0</v>
      </c>
      <c r="R32" s="33">
        <f t="shared" si="0"/>
        <v>0</v>
      </c>
    </row>
    <row r="33" spans="1:18" ht="14.1" customHeight="1" x14ac:dyDescent="0.2">
      <c r="A33" s="91" t="s">
        <v>297</v>
      </c>
      <c r="B33" s="100" t="s">
        <v>128</v>
      </c>
      <c r="C33" s="66"/>
      <c r="D33" s="92"/>
      <c r="E33" s="92"/>
      <c r="F33" s="95"/>
      <c r="G33" s="66"/>
      <c r="H33" s="93">
        <f t="shared" si="2"/>
        <v>0</v>
      </c>
      <c r="I33" s="92"/>
      <c r="J33" s="92"/>
      <c r="K33" s="92"/>
      <c r="L33" s="95"/>
      <c r="M33" s="66"/>
      <c r="N33" s="29">
        <f t="shared" si="3"/>
        <v>0</v>
      </c>
      <c r="P33" s="33">
        <f>IF(AND(SUMIF('Reclamações Emp Seg'!$A$7:$A$711,$A33,'Reclamações Emp Seg'!$B$7:$B$711)+SUMIF('Reclamações Provedor'!$A$7:$A$711,$A33,'Reclamações Provedor'!$B$7:$B$711)&lt;&gt;0,C33+H33=0),1,0)</f>
        <v>0</v>
      </c>
      <c r="Q33" s="33">
        <f>IF(AND(SUMIF('Reclamações Emp Seg'!$A$7:$A$711,$A33,'Reclamações Emp Seg'!$B$7:$B$711)+SUMIF('Reclamações Provedor'!$A$7:$A$711,$A33,'Reclamações Provedor'!$B$7:$B$711)&lt;&gt;0,N33=0),1,0)</f>
        <v>0</v>
      </c>
      <c r="R33" s="33">
        <f t="shared" si="0"/>
        <v>0</v>
      </c>
    </row>
    <row r="34" spans="1:18" ht="14.1" customHeight="1" x14ac:dyDescent="0.2">
      <c r="A34" s="91" t="s">
        <v>300</v>
      </c>
      <c r="B34" s="100" t="s">
        <v>128</v>
      </c>
      <c r="C34" s="66"/>
      <c r="D34" s="92"/>
      <c r="E34" s="92"/>
      <c r="F34" s="95"/>
      <c r="G34" s="66"/>
      <c r="H34" s="93">
        <f t="shared" si="2"/>
        <v>0</v>
      </c>
      <c r="I34" s="92"/>
      <c r="J34" s="92"/>
      <c r="K34" s="92"/>
      <c r="L34" s="95"/>
      <c r="M34" s="66"/>
      <c r="N34" s="29">
        <f t="shared" si="3"/>
        <v>0</v>
      </c>
      <c r="P34" s="33">
        <f>IF(AND(SUMIF('Reclamações Emp Seg'!$A$7:$A$711,$A34,'Reclamações Emp Seg'!$B$7:$B$711)+SUMIF('Reclamações Provedor'!$A$7:$A$711,$A34,'Reclamações Provedor'!$B$7:$B$711)&lt;&gt;0,C34+H34=0),1,0)</f>
        <v>0</v>
      </c>
      <c r="Q34" s="33">
        <f>IF(AND(SUMIF('Reclamações Emp Seg'!$A$7:$A$711,$A34,'Reclamações Emp Seg'!$B$7:$B$711)+SUMIF('Reclamações Provedor'!$A$7:$A$711,$A34,'Reclamações Provedor'!$B$7:$B$711)&lt;&gt;0,N34=0),1,0)</f>
        <v>0</v>
      </c>
      <c r="R34" s="33">
        <f t="shared" si="0"/>
        <v>0</v>
      </c>
    </row>
    <row r="35" spans="1:18" ht="14.1" customHeight="1" x14ac:dyDescent="0.2">
      <c r="A35" s="15" t="s">
        <v>250</v>
      </c>
      <c r="B35" s="33"/>
      <c r="C35" s="95"/>
      <c r="D35" s="99"/>
      <c r="E35" s="99"/>
      <c r="F35" s="95"/>
      <c r="G35" s="95"/>
      <c r="H35" s="102"/>
      <c r="I35" s="99"/>
      <c r="J35" s="99"/>
      <c r="K35" s="99"/>
      <c r="L35" s="78"/>
      <c r="M35" s="78"/>
      <c r="N35" s="96">
        <f>+L35+M35</f>
        <v>0</v>
      </c>
      <c r="Q35" s="33">
        <f>IF(AND(SUMIF('Reclamações Emp Seg'!$A$7:$A$711,$A35,'Reclamações Emp Seg'!$B$7:$B$711)+SUMIF('Reclamações Provedor'!$A$7:$A$711,$A35,'Reclamações Provedor'!$B$7:$B$711)&lt;&gt;0,N35=0),1,0)</f>
        <v>0</v>
      </c>
    </row>
    <row r="36" spans="1:18" ht="14.1" customHeight="1" x14ac:dyDescent="0.2">
      <c r="A36" s="25" t="s">
        <v>90</v>
      </c>
      <c r="B36" s="33"/>
      <c r="C36" s="103"/>
      <c r="D36" s="103"/>
      <c r="E36" s="103"/>
      <c r="F36" s="103"/>
      <c r="G36" s="103"/>
      <c r="H36" s="103"/>
      <c r="I36" s="103"/>
      <c r="J36" s="103"/>
      <c r="K36" s="103"/>
      <c r="L36" s="78"/>
      <c r="M36" s="78"/>
      <c r="N36" s="96">
        <f>+L36+M36</f>
        <v>0</v>
      </c>
      <c r="Q36" s="33">
        <f>IF(AND(SUMIF('Reclamações Emp Seg'!$A$7:$A$711,$A36,'Reclamações Emp Seg'!$B$7:$B$711)+SUMIF('Reclamações Provedor'!$A$7:$A$711,$A36,'Reclamações Provedor'!$B$7:$B$711)&lt;&gt;0,N36=0),1,0)</f>
        <v>0</v>
      </c>
    </row>
    <row r="37" spans="1:18" ht="14.1" customHeight="1" x14ac:dyDescent="0.2">
      <c r="A37" s="14" t="s">
        <v>4</v>
      </c>
      <c r="B37" s="37" t="s">
        <v>111</v>
      </c>
      <c r="C37" s="30">
        <f>+C38+C42+C43+C44</f>
        <v>0</v>
      </c>
      <c r="D37" s="30">
        <f t="shared" ref="D37:N37" si="4">+D38+D42+D43+D44</f>
        <v>0</v>
      </c>
      <c r="E37" s="30">
        <f t="shared" si="4"/>
        <v>0</v>
      </c>
      <c r="F37" s="30">
        <f t="shared" si="4"/>
        <v>0</v>
      </c>
      <c r="G37" s="30">
        <f t="shared" si="4"/>
        <v>0</v>
      </c>
      <c r="H37" s="30">
        <f t="shared" ref="H37:H46" si="5">+F37+G37</f>
        <v>0</v>
      </c>
      <c r="I37" s="30">
        <f t="shared" ref="I37:I46" si="6">+D37+E37</f>
        <v>0</v>
      </c>
      <c r="J37" s="30">
        <f t="shared" ref="J37:J46" si="7">+C37-I37</f>
        <v>0</v>
      </c>
      <c r="K37" s="30">
        <f>+H37-J37</f>
        <v>0</v>
      </c>
      <c r="L37" s="30">
        <f t="shared" si="4"/>
        <v>0</v>
      </c>
      <c r="M37" s="30">
        <f t="shared" si="4"/>
        <v>0</v>
      </c>
      <c r="N37" s="30">
        <f t="shared" si="4"/>
        <v>0</v>
      </c>
      <c r="P37" s="33">
        <f>IF(AND(SUMIF('Reclamações Emp Seg'!$A$7:$A$711,$A37,'Reclamações Emp Seg'!$B$7:$B$711)+SUMIF('Reclamações Provedor'!$A$7:$A$711,$A37,'Reclamações Provedor'!$B$7:$B$711)&lt;&gt;0,C37+H37=0),1,0)</f>
        <v>0</v>
      </c>
      <c r="Q37" s="33">
        <f>IF(AND(SUMIF('Reclamações Emp Seg'!$A$7:$A$711,$A37,'Reclamações Emp Seg'!$B$7:$B$711)+SUMIF('Reclamações Provedor'!$A$7:$A$711,$A37,'Reclamações Provedor'!$B$7:$B$711)&lt;&gt;0,N37=0),1,0)</f>
        <v>0</v>
      </c>
      <c r="R37" s="33">
        <f t="shared" si="0"/>
        <v>0</v>
      </c>
    </row>
    <row r="38" spans="1:18" ht="14.1" customHeight="1" x14ac:dyDescent="0.2">
      <c r="A38" s="12" t="s">
        <v>18</v>
      </c>
      <c r="B38" s="37" t="s">
        <v>111</v>
      </c>
      <c r="C38" s="29">
        <f>SUM(C39:C41)</f>
        <v>0</v>
      </c>
      <c r="D38" s="29">
        <f t="shared" ref="D38:N38" si="8">SUM(D39:D41)</f>
        <v>0</v>
      </c>
      <c r="E38" s="29">
        <f t="shared" si="8"/>
        <v>0</v>
      </c>
      <c r="F38" s="29">
        <f t="shared" si="8"/>
        <v>0</v>
      </c>
      <c r="G38" s="29">
        <f t="shared" si="8"/>
        <v>0</v>
      </c>
      <c r="H38" s="29">
        <f t="shared" si="5"/>
        <v>0</v>
      </c>
      <c r="I38" s="29">
        <f t="shared" si="6"/>
        <v>0</v>
      </c>
      <c r="J38" s="29">
        <f t="shared" si="7"/>
        <v>0</v>
      </c>
      <c r="K38" s="29">
        <f t="shared" ref="K38:K46" si="9">+H38-J38</f>
        <v>0</v>
      </c>
      <c r="L38" s="29">
        <f t="shared" si="8"/>
        <v>0</v>
      </c>
      <c r="M38" s="29">
        <f t="shared" si="8"/>
        <v>0</v>
      </c>
      <c r="N38" s="29">
        <f t="shared" si="8"/>
        <v>0</v>
      </c>
      <c r="P38" s="33">
        <f>IF(AND(SUMIF('Reclamações Emp Seg'!$A$7:$A$711,$A38,'Reclamações Emp Seg'!$B$7:$B$711)+SUMIF('Reclamações Provedor'!$A$7:$A$711,$A38,'Reclamações Provedor'!$B$7:$B$711)&lt;&gt;0,C38+H38=0),1,0)</f>
        <v>0</v>
      </c>
      <c r="Q38" s="33">
        <f>IF(AND(SUMIF('Reclamações Emp Seg'!$A$7:$A$711,$A38,'Reclamações Emp Seg'!$B$7:$B$711)+SUMIF('Reclamações Provedor'!$A$7:$A$711,$A38,'Reclamações Provedor'!$B$7:$B$711)&lt;&gt;0,N38=0),1,0)</f>
        <v>0</v>
      </c>
      <c r="R38" s="33">
        <f t="shared" si="0"/>
        <v>0</v>
      </c>
    </row>
    <row r="39" spans="1:18" ht="14.1" customHeight="1" x14ac:dyDescent="0.2">
      <c r="A39" s="27" t="s">
        <v>112</v>
      </c>
      <c r="B39" s="37" t="s">
        <v>111</v>
      </c>
      <c r="C39" s="66"/>
      <c r="D39" s="66"/>
      <c r="E39" s="66"/>
      <c r="F39" s="66"/>
      <c r="G39" s="66"/>
      <c r="H39" s="104">
        <f t="shared" si="5"/>
        <v>0</v>
      </c>
      <c r="I39" s="29">
        <f t="shared" si="6"/>
        <v>0</v>
      </c>
      <c r="J39" s="29">
        <f t="shared" si="7"/>
        <v>0</v>
      </c>
      <c r="K39" s="29">
        <f t="shared" si="9"/>
        <v>0</v>
      </c>
      <c r="L39" s="66"/>
      <c r="M39" s="66"/>
      <c r="N39" s="29">
        <f t="shared" ref="N39:N85" si="10">+L39+M39</f>
        <v>0</v>
      </c>
      <c r="P39" s="33">
        <f>IF(AND(SUMIF('Reclamações Emp Seg'!$A$7:$A$711,$A39,'Reclamações Emp Seg'!$B$7:$B$711)+SUMIF('Reclamações Provedor'!$A$7:$A$711,$A39,'Reclamações Provedor'!$B$7:$B$711)&lt;&gt;0,C39+H39=0),1,0)</f>
        <v>0</v>
      </c>
      <c r="Q39" s="33">
        <f>IF(AND(SUMIF('Reclamações Emp Seg'!$A$7:$A$711,$A39,'Reclamações Emp Seg'!$B$7:$B$711)+SUMIF('Reclamações Provedor'!$A$7:$A$711,$A39,'Reclamações Provedor'!$B$7:$B$711)&lt;&gt;0,N39=0),1,0)</f>
        <v>0</v>
      </c>
      <c r="R39" s="33">
        <f t="shared" si="0"/>
        <v>0</v>
      </c>
    </row>
    <row r="40" spans="1:18" ht="14.1" customHeight="1" x14ac:dyDescent="0.2">
      <c r="A40" s="27" t="s">
        <v>113</v>
      </c>
      <c r="B40" s="37" t="s">
        <v>111</v>
      </c>
      <c r="C40" s="66"/>
      <c r="D40" s="66"/>
      <c r="E40" s="66"/>
      <c r="F40" s="66"/>
      <c r="G40" s="66"/>
      <c r="H40" s="104">
        <f t="shared" si="5"/>
        <v>0</v>
      </c>
      <c r="I40" s="29">
        <f t="shared" si="6"/>
        <v>0</v>
      </c>
      <c r="J40" s="29">
        <f t="shared" si="7"/>
        <v>0</v>
      </c>
      <c r="K40" s="29">
        <f t="shared" si="9"/>
        <v>0</v>
      </c>
      <c r="L40" s="66"/>
      <c r="M40" s="66"/>
      <c r="N40" s="29">
        <f t="shared" si="10"/>
        <v>0</v>
      </c>
      <c r="P40" s="33">
        <f>IF(AND(SUMIF('Reclamações Emp Seg'!$A$7:$A$711,$A40,'Reclamações Emp Seg'!$B$7:$B$711)+SUMIF('Reclamações Provedor'!$A$7:$A$711,$A40,'Reclamações Provedor'!$B$7:$B$711)&lt;&gt;0,C40+H40=0),1,0)</f>
        <v>0</v>
      </c>
      <c r="Q40" s="33">
        <f>IF(AND(SUMIF('Reclamações Emp Seg'!$A$7:$A$711,$A40,'Reclamações Emp Seg'!$B$7:$B$711)+SUMIF('Reclamações Provedor'!$A$7:$A$711,$A40,'Reclamações Provedor'!$B$7:$B$711)&lt;&gt;0,N40=0),1,0)</f>
        <v>0</v>
      </c>
      <c r="R40" s="33">
        <f t="shared" si="0"/>
        <v>0</v>
      </c>
    </row>
    <row r="41" spans="1:18" ht="14.1" customHeight="1" x14ac:dyDescent="0.2">
      <c r="A41" s="27" t="s">
        <v>114</v>
      </c>
      <c r="B41" s="37" t="s">
        <v>111</v>
      </c>
      <c r="C41" s="66"/>
      <c r="D41" s="66"/>
      <c r="E41" s="66"/>
      <c r="F41" s="66"/>
      <c r="G41" s="66"/>
      <c r="H41" s="104">
        <f t="shared" si="5"/>
        <v>0</v>
      </c>
      <c r="I41" s="29">
        <f t="shared" si="6"/>
        <v>0</v>
      </c>
      <c r="J41" s="29">
        <f t="shared" si="7"/>
        <v>0</v>
      </c>
      <c r="K41" s="29">
        <f t="shared" si="9"/>
        <v>0</v>
      </c>
      <c r="L41" s="66"/>
      <c r="M41" s="66"/>
      <c r="N41" s="29">
        <f t="shared" si="10"/>
        <v>0</v>
      </c>
      <c r="P41" s="33">
        <f>IF(AND(SUMIF('Reclamações Emp Seg'!$A$7:$A$711,$A41,'Reclamações Emp Seg'!$B$7:$B$711)+SUMIF('Reclamações Provedor'!$A$7:$A$711,$A41,'Reclamações Provedor'!$B$7:$B$711)&lt;&gt;0,C41+H41=0),1,0)</f>
        <v>0</v>
      </c>
      <c r="Q41" s="33">
        <f>IF(AND(SUMIF('Reclamações Emp Seg'!$A$7:$A$711,$A41,'Reclamações Emp Seg'!$B$7:$B$711)+SUMIF('Reclamações Provedor'!$A$7:$A$711,$A41,'Reclamações Provedor'!$B$7:$B$711)&lt;&gt;0,N41=0),1,0)</f>
        <v>0</v>
      </c>
      <c r="R41" s="33">
        <f t="shared" si="0"/>
        <v>0</v>
      </c>
    </row>
    <row r="42" spans="1:18" ht="14.1" customHeight="1" x14ac:dyDescent="0.2">
      <c r="A42" s="12" t="s">
        <v>100</v>
      </c>
      <c r="B42" s="37" t="s">
        <v>111</v>
      </c>
      <c r="C42" s="66"/>
      <c r="D42" s="66"/>
      <c r="E42" s="66"/>
      <c r="F42" s="66"/>
      <c r="G42" s="66"/>
      <c r="H42" s="104">
        <f t="shared" si="5"/>
        <v>0</v>
      </c>
      <c r="I42" s="29">
        <f t="shared" si="6"/>
        <v>0</v>
      </c>
      <c r="J42" s="29">
        <f t="shared" si="7"/>
        <v>0</v>
      </c>
      <c r="K42" s="29">
        <f t="shared" si="9"/>
        <v>0</v>
      </c>
      <c r="L42" s="66"/>
      <c r="M42" s="66"/>
      <c r="N42" s="29">
        <f t="shared" si="10"/>
        <v>0</v>
      </c>
      <c r="P42" s="33">
        <f>IF(AND(SUMIF('Reclamações Emp Seg'!$A$7:$A$711,$A42,'Reclamações Emp Seg'!$B$7:$B$711)+SUMIF('Reclamações Provedor'!$A$7:$A$711,$A42,'Reclamações Provedor'!$B$7:$B$711)&lt;&gt;0,C42+H42=0),1,0)</f>
        <v>0</v>
      </c>
      <c r="Q42" s="33">
        <f>IF(AND(SUMIF('Reclamações Emp Seg'!$A$7:$A$711,$A42,'Reclamações Emp Seg'!$B$7:$B$711)+SUMIF('Reclamações Provedor'!$A$7:$A$711,$A42,'Reclamações Provedor'!$B$7:$B$711)&lt;&gt;0,N42=0),1,0)</f>
        <v>0</v>
      </c>
      <c r="R42" s="33">
        <f t="shared" si="0"/>
        <v>0</v>
      </c>
    </row>
    <row r="43" spans="1:18" ht="14.1" customHeight="1" x14ac:dyDescent="0.2">
      <c r="A43" s="12" t="s">
        <v>251</v>
      </c>
      <c r="B43" s="37" t="s">
        <v>111</v>
      </c>
      <c r="C43" s="66"/>
      <c r="D43" s="66"/>
      <c r="E43" s="66"/>
      <c r="F43" s="66"/>
      <c r="G43" s="66"/>
      <c r="H43" s="104">
        <f t="shared" si="5"/>
        <v>0</v>
      </c>
      <c r="I43" s="29">
        <f t="shared" si="6"/>
        <v>0</v>
      </c>
      <c r="J43" s="29">
        <f t="shared" si="7"/>
        <v>0</v>
      </c>
      <c r="K43" s="29">
        <f t="shared" si="9"/>
        <v>0</v>
      </c>
      <c r="L43" s="66"/>
      <c r="M43" s="66"/>
      <c r="N43" s="29">
        <f t="shared" si="10"/>
        <v>0</v>
      </c>
      <c r="P43" s="33">
        <f>IF(AND(SUMIF('Reclamações Emp Seg'!$A$7:$A$711,$A43,'Reclamações Emp Seg'!$B$7:$B$711)+SUMIF('Reclamações Provedor'!$A$7:$A$711,$A43,'Reclamações Provedor'!$B$7:$B$711)&lt;&gt;0,C43+H43=0),1,0)</f>
        <v>0</v>
      </c>
      <c r="Q43" s="33">
        <f>IF(AND(SUMIF('Reclamações Emp Seg'!$A$7:$A$711,$A43,'Reclamações Emp Seg'!$B$7:$B$711)+SUMIF('Reclamações Provedor'!$A$7:$A$711,$A43,'Reclamações Provedor'!$B$7:$B$711)&lt;&gt;0,N43=0),1,0)</f>
        <v>0</v>
      </c>
      <c r="R43" s="33">
        <f t="shared" si="0"/>
        <v>0</v>
      </c>
    </row>
    <row r="44" spans="1:18" ht="14.1" customHeight="1" x14ac:dyDescent="0.2">
      <c r="A44" s="12" t="s">
        <v>19</v>
      </c>
      <c r="B44" s="37" t="s">
        <v>111</v>
      </c>
      <c r="C44" s="29">
        <f>+C45+C46</f>
        <v>0</v>
      </c>
      <c r="D44" s="29">
        <f>+D45+D46</f>
        <v>0</v>
      </c>
      <c r="E44" s="29">
        <f>+E45+E46</f>
        <v>0</v>
      </c>
      <c r="F44" s="29">
        <f>+F45+F46</f>
        <v>0</v>
      </c>
      <c r="G44" s="29">
        <f>+G45+G46</f>
        <v>0</v>
      </c>
      <c r="H44" s="29">
        <f t="shared" si="5"/>
        <v>0</v>
      </c>
      <c r="I44" s="29">
        <f t="shared" si="6"/>
        <v>0</v>
      </c>
      <c r="J44" s="29">
        <f t="shared" si="7"/>
        <v>0</v>
      </c>
      <c r="K44" s="29">
        <f t="shared" si="9"/>
        <v>0</v>
      </c>
      <c r="L44" s="29">
        <f>+L46</f>
        <v>0</v>
      </c>
      <c r="M44" s="29">
        <f>+M45</f>
        <v>0</v>
      </c>
      <c r="N44" s="29">
        <f t="shared" si="10"/>
        <v>0</v>
      </c>
      <c r="P44" s="33">
        <f>IF(AND(SUMIF('Reclamações Emp Seg'!$A$7:$A$711,$A44,'Reclamações Emp Seg'!$B$7:$B$711)+SUMIF('Reclamações Provedor'!$A$7:$A$711,$A44,'Reclamações Provedor'!$B$7:$B$711)&lt;&gt;0,C44+H44=0),1,0)</f>
        <v>0</v>
      </c>
      <c r="Q44" s="33">
        <f>IF(AND(SUMIF('Reclamações Emp Seg'!$A$7:$A$711,$A44,'Reclamações Emp Seg'!$B$7:$B$711)+SUMIF('Reclamações Provedor'!$A$7:$A$711,$A44,'Reclamações Provedor'!$B$7:$B$711)&lt;&gt;0,N44=0),1,0)</f>
        <v>0</v>
      </c>
      <c r="R44" s="33">
        <f t="shared" si="0"/>
        <v>0</v>
      </c>
    </row>
    <row r="45" spans="1:18" ht="14.1" customHeight="1" x14ac:dyDescent="0.2">
      <c r="A45" s="27" t="s">
        <v>115</v>
      </c>
      <c r="B45" s="37" t="s">
        <v>111</v>
      </c>
      <c r="C45" s="66"/>
      <c r="D45" s="66"/>
      <c r="E45" s="66"/>
      <c r="F45" s="38"/>
      <c r="G45" s="66"/>
      <c r="H45" s="104">
        <f t="shared" si="5"/>
        <v>0</v>
      </c>
      <c r="I45" s="29">
        <f t="shared" si="6"/>
        <v>0</v>
      </c>
      <c r="J45" s="29">
        <f t="shared" si="7"/>
        <v>0</v>
      </c>
      <c r="K45" s="29">
        <f t="shared" si="9"/>
        <v>0</v>
      </c>
      <c r="L45" s="38"/>
      <c r="M45" s="66"/>
      <c r="N45" s="29">
        <f>+M45</f>
        <v>0</v>
      </c>
      <c r="P45" s="33">
        <f>IF(AND(SUMIF('Reclamações Emp Seg'!$A$7:$A$711,$A45,'Reclamações Emp Seg'!$B$7:$B$711)+SUMIF('Reclamações Provedor'!$A$7:$A$711,$A45,'Reclamações Provedor'!$B$7:$B$711)&lt;&gt;0,C45+H45=0),1,0)</f>
        <v>0</v>
      </c>
      <c r="Q45" s="33">
        <f>IF(AND(SUMIF('Reclamações Emp Seg'!$A$7:$A$711,$A45,'Reclamações Emp Seg'!$B$7:$B$711)+SUMIF('Reclamações Provedor'!$A$7:$A$711,$A45,'Reclamações Provedor'!$B$7:$B$711)&lt;&gt;0,N45=0),1,0)</f>
        <v>0</v>
      </c>
      <c r="R45" s="33">
        <f t="shared" si="0"/>
        <v>0</v>
      </c>
    </row>
    <row r="46" spans="1:18" ht="14.1" customHeight="1" x14ac:dyDescent="0.2">
      <c r="A46" s="27" t="s">
        <v>116</v>
      </c>
      <c r="B46" s="37" t="s">
        <v>111</v>
      </c>
      <c r="C46" s="66"/>
      <c r="D46" s="66"/>
      <c r="E46" s="66"/>
      <c r="F46" s="66"/>
      <c r="G46" s="38"/>
      <c r="H46" s="104">
        <f t="shared" si="5"/>
        <v>0</v>
      </c>
      <c r="I46" s="29">
        <f t="shared" si="6"/>
        <v>0</v>
      </c>
      <c r="J46" s="29">
        <f t="shared" si="7"/>
        <v>0</v>
      </c>
      <c r="K46" s="29">
        <f t="shared" si="9"/>
        <v>0</v>
      </c>
      <c r="L46" s="66"/>
      <c r="M46" s="38"/>
      <c r="N46" s="29">
        <f>+L46</f>
        <v>0</v>
      </c>
      <c r="P46" s="33">
        <f>IF(AND(SUMIF('Reclamações Emp Seg'!$A$7:$A$711,$A46,'Reclamações Emp Seg'!$B$7:$B$711)+SUMIF('Reclamações Provedor'!$A$7:$A$711,$A46,'Reclamações Provedor'!$B$7:$B$711)&lt;&gt;0,C46+H46=0),1,0)</f>
        <v>0</v>
      </c>
      <c r="Q46" s="33">
        <f>IF(AND(SUMIF('Reclamações Emp Seg'!$A$7:$A$711,$A46,'Reclamações Emp Seg'!$B$7:$B$711)+SUMIF('Reclamações Provedor'!$A$7:$A$711,$A46,'Reclamações Provedor'!$B$7:$B$711)&lt;&gt;0,N46=0),1,0)</f>
        <v>0</v>
      </c>
      <c r="R46" s="33">
        <f t="shared" si="0"/>
        <v>0</v>
      </c>
    </row>
    <row r="47" spans="1:18" ht="14.1" customHeight="1" x14ac:dyDescent="0.2">
      <c r="A47" s="14" t="s">
        <v>5</v>
      </c>
      <c r="B47" s="37"/>
      <c r="C47" s="37"/>
      <c r="D47" s="37"/>
      <c r="E47" s="37"/>
      <c r="F47" s="37"/>
      <c r="G47" s="37"/>
      <c r="H47" s="37"/>
      <c r="I47" s="37"/>
      <c r="J47" s="37"/>
      <c r="K47" s="37"/>
      <c r="L47" s="29">
        <f>+L48+L55</f>
        <v>0</v>
      </c>
      <c r="M47" s="29">
        <f>+M48+M55</f>
        <v>0</v>
      </c>
      <c r="N47" s="29">
        <f>+L47+M47</f>
        <v>0</v>
      </c>
      <c r="Q47" s="33">
        <f>IF(AND(SUMIF('Reclamações Emp Seg'!$A$7:$A$711,$A47,'Reclamações Emp Seg'!$B$7:$B$711)+SUMIF('Reclamações Provedor'!$A$7:$A$711,$A47,'Reclamações Provedor'!$B$7:$B$711)&lt;&gt;0,N47=0),1,0)</f>
        <v>0</v>
      </c>
    </row>
    <row r="48" spans="1:18" ht="14.1" customHeight="1" x14ac:dyDescent="0.2">
      <c r="A48" s="12" t="s">
        <v>140</v>
      </c>
      <c r="B48" s="37" t="s">
        <v>117</v>
      </c>
      <c r="C48" s="29">
        <f>+C49+C50+C53+C54</f>
        <v>0</v>
      </c>
      <c r="D48" s="29">
        <f>+D49+D50+D53+D54</f>
        <v>0</v>
      </c>
      <c r="E48" s="29">
        <f>+E49+E50+E53+E54</f>
        <v>0</v>
      </c>
      <c r="F48" s="29">
        <f>+F49+F50+F53+F54</f>
        <v>0</v>
      </c>
      <c r="G48" s="29">
        <f>+G49+G50+G53+G54</f>
        <v>0</v>
      </c>
      <c r="H48" s="29">
        <f t="shared" ref="H48:H61" si="11">+F48+G48</f>
        <v>0</v>
      </c>
      <c r="I48" s="29">
        <f t="shared" ref="I48:I76" si="12">+D48+E48</f>
        <v>0</v>
      </c>
      <c r="J48" s="29">
        <f t="shared" ref="J48:J76" si="13">+C48-I48</f>
        <v>0</v>
      </c>
      <c r="K48" s="29">
        <f t="shared" ref="K48:K76" si="14">+H48-J48</f>
        <v>0</v>
      </c>
      <c r="L48" s="29">
        <f>+L49+L50+L53+L54</f>
        <v>0</v>
      </c>
      <c r="M48" s="29">
        <f>+M49+M50+M53+M54</f>
        <v>0</v>
      </c>
      <c r="N48" s="29">
        <f t="shared" si="10"/>
        <v>0</v>
      </c>
      <c r="P48" s="33">
        <f>IF(AND(SUMIF('Reclamações Emp Seg'!$A$7:$A$711,$A48,'Reclamações Emp Seg'!$B$7:$B$711)+SUMIF('Reclamações Provedor'!$A$7:$A$711,$A48,'Reclamações Provedor'!$B$7:$B$711)&lt;&gt;0,C48+H48=0),1,0)</f>
        <v>0</v>
      </c>
      <c r="Q48" s="33">
        <f>IF(AND(SUMIF('Reclamações Emp Seg'!$A$7:$A$711,$A48,'Reclamações Emp Seg'!$B$7:$B$711)+SUMIF('Reclamações Provedor'!$A$7:$A$711,$A48,'Reclamações Provedor'!$B$7:$B$711)&lt;&gt;0,N48=0),1,0)</f>
        <v>0</v>
      </c>
      <c r="R48" s="33">
        <f t="shared" si="0"/>
        <v>0</v>
      </c>
    </row>
    <row r="49" spans="1:18" ht="14.1" customHeight="1" x14ac:dyDescent="0.2">
      <c r="A49" s="27" t="s">
        <v>118</v>
      </c>
      <c r="B49" s="37" t="s">
        <v>117</v>
      </c>
      <c r="C49" s="66"/>
      <c r="D49" s="66"/>
      <c r="E49" s="66"/>
      <c r="F49" s="66"/>
      <c r="G49" s="66"/>
      <c r="H49" s="104">
        <f t="shared" si="11"/>
        <v>0</v>
      </c>
      <c r="I49" s="29">
        <f t="shared" si="12"/>
        <v>0</v>
      </c>
      <c r="J49" s="29">
        <f t="shared" si="13"/>
        <v>0</v>
      </c>
      <c r="K49" s="29">
        <f t="shared" si="14"/>
        <v>0</v>
      </c>
      <c r="L49" s="66"/>
      <c r="M49" s="66"/>
      <c r="N49" s="29">
        <f t="shared" si="10"/>
        <v>0</v>
      </c>
      <c r="P49" s="33">
        <f>IF(AND(SUMIF('Reclamações Emp Seg'!$A$7:$A$711,$A49,'Reclamações Emp Seg'!$B$7:$B$711)+SUMIF('Reclamações Provedor'!$A$7:$A$711,$A49,'Reclamações Provedor'!$B$7:$B$711)&lt;&gt;0,C49+H49=0),1,0)</f>
        <v>0</v>
      </c>
      <c r="Q49" s="33">
        <f>IF(AND(SUMIF('Reclamações Emp Seg'!$A$7:$A$711,$A49,'Reclamações Emp Seg'!$B$7:$B$711)+SUMIF('Reclamações Provedor'!$A$7:$A$711,$A49,'Reclamações Provedor'!$B$7:$B$711)&lt;&gt;0,N49=0),1,0)</f>
        <v>0</v>
      </c>
      <c r="R49" s="33">
        <f t="shared" si="0"/>
        <v>0</v>
      </c>
    </row>
    <row r="50" spans="1:18" ht="14.1" customHeight="1" x14ac:dyDescent="0.2">
      <c r="A50" s="27" t="s">
        <v>119</v>
      </c>
      <c r="B50" s="37" t="s">
        <v>117</v>
      </c>
      <c r="C50" s="29">
        <f>+C51+C52</f>
        <v>0</v>
      </c>
      <c r="D50" s="29">
        <f>+D51+D52</f>
        <v>0</v>
      </c>
      <c r="E50" s="29">
        <f>+E51+E52</f>
        <v>0</v>
      </c>
      <c r="F50" s="29">
        <f>+F51+F52</f>
        <v>0</v>
      </c>
      <c r="G50" s="29">
        <f>+G51+G52</f>
        <v>0</v>
      </c>
      <c r="H50" s="29">
        <f t="shared" si="11"/>
        <v>0</v>
      </c>
      <c r="I50" s="29">
        <f t="shared" si="12"/>
        <v>0</v>
      </c>
      <c r="J50" s="29">
        <f t="shared" si="13"/>
        <v>0</v>
      </c>
      <c r="K50" s="29">
        <f t="shared" si="14"/>
        <v>0</v>
      </c>
      <c r="L50" s="29">
        <f>+L51+L52</f>
        <v>0</v>
      </c>
      <c r="M50" s="29">
        <f>+M51+M52</f>
        <v>0</v>
      </c>
      <c r="N50" s="29">
        <f t="shared" si="10"/>
        <v>0</v>
      </c>
      <c r="P50" s="33">
        <f>IF(AND(SUMIF('Reclamações Emp Seg'!$A$7:$A$711,$A50,'Reclamações Emp Seg'!$B$7:$B$711)+SUMIF('Reclamações Provedor'!$A$7:$A$711,$A50,'Reclamações Provedor'!$B$7:$B$711)&lt;&gt;0,C50+H50=0),1,0)</f>
        <v>0</v>
      </c>
      <c r="Q50" s="33">
        <f>IF(AND(SUMIF('Reclamações Emp Seg'!$A$7:$A$711,$A50,'Reclamações Emp Seg'!$B$7:$B$711)+SUMIF('Reclamações Provedor'!$A$7:$A$711,$A50,'Reclamações Provedor'!$B$7:$B$711)&lt;&gt;0,N50=0),1,0)</f>
        <v>0</v>
      </c>
      <c r="R50" s="33">
        <f t="shared" si="0"/>
        <v>0</v>
      </c>
    </row>
    <row r="51" spans="1:18" ht="14.1" customHeight="1" x14ac:dyDescent="0.2">
      <c r="A51" s="31" t="s">
        <v>144</v>
      </c>
      <c r="B51" s="37" t="s">
        <v>117</v>
      </c>
      <c r="C51" s="66"/>
      <c r="D51" s="66"/>
      <c r="E51" s="66"/>
      <c r="F51" s="38"/>
      <c r="G51" s="66"/>
      <c r="H51" s="104">
        <f t="shared" si="11"/>
        <v>0</v>
      </c>
      <c r="I51" s="29">
        <f t="shared" ref="I51:I62" si="15">+D51+E51</f>
        <v>0</v>
      </c>
      <c r="J51" s="29">
        <f t="shared" ref="J51:J62" si="16">+C51-I51</f>
        <v>0</v>
      </c>
      <c r="K51" s="29">
        <f t="shared" si="14"/>
        <v>0</v>
      </c>
      <c r="L51" s="38"/>
      <c r="M51" s="66"/>
      <c r="N51" s="29">
        <f>+M51</f>
        <v>0</v>
      </c>
      <c r="P51" s="33">
        <f>IF(AND(SUMIF('Reclamações Emp Seg'!$A$7:$A$711,$A51,'Reclamações Emp Seg'!$B$7:$B$711)+SUMIF('Reclamações Provedor'!$A$7:$A$711,$A51,'Reclamações Provedor'!$B$7:$B$711)&lt;&gt;0,C51+H51=0),1,0)</f>
        <v>0</v>
      </c>
      <c r="Q51" s="33">
        <f>IF(AND(SUMIF('Reclamações Emp Seg'!$A$7:$A$711,$A51,'Reclamações Emp Seg'!$B$7:$B$711)+SUMIF('Reclamações Provedor'!$A$7:$A$711,$A51,'Reclamações Provedor'!$B$7:$B$711)&lt;&gt;0,N51=0),1,0)</f>
        <v>0</v>
      </c>
      <c r="R51" s="33">
        <f t="shared" si="0"/>
        <v>0</v>
      </c>
    </row>
    <row r="52" spans="1:18" ht="14.1" customHeight="1" x14ac:dyDescent="0.2">
      <c r="A52" s="31" t="s">
        <v>120</v>
      </c>
      <c r="B52" s="37" t="s">
        <v>117</v>
      </c>
      <c r="C52" s="66"/>
      <c r="D52" s="66"/>
      <c r="E52" s="66"/>
      <c r="F52" s="66"/>
      <c r="G52" s="38"/>
      <c r="H52" s="104">
        <f t="shared" si="11"/>
        <v>0</v>
      </c>
      <c r="I52" s="29">
        <f t="shared" si="15"/>
        <v>0</v>
      </c>
      <c r="J52" s="29">
        <f t="shared" si="16"/>
        <v>0</v>
      </c>
      <c r="K52" s="29">
        <f t="shared" si="14"/>
        <v>0</v>
      </c>
      <c r="L52" s="66"/>
      <c r="M52" s="38"/>
      <c r="N52" s="29">
        <f>+L52</f>
        <v>0</v>
      </c>
      <c r="P52" s="33">
        <f>IF(AND(SUMIF('Reclamações Emp Seg'!$A$7:$A$711,$A52,'Reclamações Emp Seg'!$B$7:$B$711)+SUMIF('Reclamações Provedor'!$A$7:$A$711,$A52,'Reclamações Provedor'!$B$7:$B$711)&lt;&gt;0,C52+H52=0),1,0)</f>
        <v>0</v>
      </c>
      <c r="Q52" s="33">
        <f>IF(AND(SUMIF('Reclamações Emp Seg'!$A$7:$A$711,$A52,'Reclamações Emp Seg'!$B$7:$B$711)+SUMIF('Reclamações Provedor'!$A$7:$A$711,$A52,'Reclamações Provedor'!$B$7:$B$711)&lt;&gt;0,N52=0),1,0)</f>
        <v>0</v>
      </c>
      <c r="R52" s="33">
        <f t="shared" si="0"/>
        <v>0</v>
      </c>
    </row>
    <row r="53" spans="1:18" ht="14.1" customHeight="1" x14ac:dyDescent="0.2">
      <c r="A53" s="27" t="s">
        <v>121</v>
      </c>
      <c r="B53" s="37" t="s">
        <v>117</v>
      </c>
      <c r="C53" s="66"/>
      <c r="D53" s="66"/>
      <c r="E53" s="66"/>
      <c r="F53" s="66"/>
      <c r="G53" s="66"/>
      <c r="H53" s="104">
        <f t="shared" si="11"/>
        <v>0</v>
      </c>
      <c r="I53" s="29">
        <f t="shared" si="15"/>
        <v>0</v>
      </c>
      <c r="J53" s="29">
        <f t="shared" si="16"/>
        <v>0</v>
      </c>
      <c r="K53" s="29">
        <f t="shared" si="14"/>
        <v>0</v>
      </c>
      <c r="L53" s="66"/>
      <c r="M53" s="66"/>
      <c r="N53" s="29">
        <f t="shared" si="10"/>
        <v>0</v>
      </c>
      <c r="P53" s="33">
        <f>IF(AND(SUMIF('Reclamações Emp Seg'!$A$7:$A$711,$A53,'Reclamações Emp Seg'!$B$7:$B$711)+SUMIF('Reclamações Provedor'!$A$7:$A$711,$A53,'Reclamações Provedor'!$B$7:$B$711)&lt;&gt;0,C53+H53=0),1,0)</f>
        <v>0</v>
      </c>
      <c r="Q53" s="33">
        <f>IF(AND(SUMIF('Reclamações Emp Seg'!$A$7:$A$711,$A53,'Reclamações Emp Seg'!$B$7:$B$711)+SUMIF('Reclamações Provedor'!$A$7:$A$711,$A53,'Reclamações Provedor'!$B$7:$B$711)&lt;&gt;0,N53=0),1,0)</f>
        <v>0</v>
      </c>
      <c r="R53" s="33">
        <f t="shared" si="0"/>
        <v>0</v>
      </c>
    </row>
    <row r="54" spans="1:18" ht="14.1" customHeight="1" x14ac:dyDescent="0.2">
      <c r="A54" s="27" t="s">
        <v>122</v>
      </c>
      <c r="B54" s="37" t="s">
        <v>117</v>
      </c>
      <c r="C54" s="66"/>
      <c r="D54" s="66"/>
      <c r="E54" s="66"/>
      <c r="F54" s="66"/>
      <c r="G54" s="66"/>
      <c r="H54" s="104">
        <f t="shared" si="11"/>
        <v>0</v>
      </c>
      <c r="I54" s="29">
        <f t="shared" si="15"/>
        <v>0</v>
      </c>
      <c r="J54" s="29">
        <f t="shared" si="16"/>
        <v>0</v>
      </c>
      <c r="K54" s="29">
        <f t="shared" si="14"/>
        <v>0</v>
      </c>
      <c r="L54" s="66"/>
      <c r="M54" s="66"/>
      <c r="N54" s="29">
        <f t="shared" si="10"/>
        <v>0</v>
      </c>
      <c r="P54" s="33">
        <f>IF(AND(SUMIF('Reclamações Emp Seg'!$A$7:$A$711,$A54,'Reclamações Emp Seg'!$B$7:$B$711)+SUMIF('Reclamações Provedor'!$A$7:$A$711,$A54,'Reclamações Provedor'!$B$7:$B$711)&lt;&gt;0,C54+H54=0),1,0)</f>
        <v>0</v>
      </c>
      <c r="Q54" s="33">
        <f>IF(AND(SUMIF('Reclamações Emp Seg'!$A$7:$A$711,$A54,'Reclamações Emp Seg'!$B$7:$B$711)+SUMIF('Reclamações Provedor'!$A$7:$A$711,$A54,'Reclamações Provedor'!$B$7:$B$711)&lt;&gt;0,N54=0),1,0)</f>
        <v>0</v>
      </c>
      <c r="R54" s="33">
        <f t="shared" si="0"/>
        <v>0</v>
      </c>
    </row>
    <row r="55" spans="1:18" ht="14.1" customHeight="1" x14ac:dyDescent="0.2">
      <c r="A55" s="12" t="s">
        <v>129</v>
      </c>
      <c r="B55" s="39" t="s">
        <v>139</v>
      </c>
      <c r="C55" s="66"/>
      <c r="D55" s="66"/>
      <c r="E55" s="66"/>
      <c r="F55" s="66"/>
      <c r="G55" s="66"/>
      <c r="H55" s="104">
        <f t="shared" si="11"/>
        <v>0</v>
      </c>
      <c r="I55" s="29">
        <f t="shared" si="15"/>
        <v>0</v>
      </c>
      <c r="J55" s="29">
        <f t="shared" si="16"/>
        <v>0</v>
      </c>
      <c r="K55" s="29">
        <f t="shared" si="14"/>
        <v>0</v>
      </c>
      <c r="L55" s="66"/>
      <c r="M55" s="66"/>
      <c r="N55" s="29">
        <f t="shared" si="10"/>
        <v>0</v>
      </c>
      <c r="P55" s="33">
        <f>IF(AND(SUMIF('Reclamações Emp Seg'!$A$7:$A$711,$A55,'Reclamações Emp Seg'!$B$7:$B$711)+SUMIF('Reclamações Provedor'!$A$7:$A$711,$A55,'Reclamações Provedor'!$B$7:$B$711)&lt;&gt;0,C55+H55=0),1,0)</f>
        <v>0</v>
      </c>
      <c r="Q55" s="33">
        <f>IF(AND(SUMIF('Reclamações Emp Seg'!$A$7:$A$711,$A55,'Reclamações Emp Seg'!$B$7:$B$711)+SUMIF('Reclamações Provedor'!$A$7:$A$711,$A55,'Reclamações Provedor'!$B$7:$B$711)&lt;&gt;0,N55=0),1,0)</f>
        <v>0</v>
      </c>
      <c r="R55" s="33">
        <f t="shared" si="0"/>
        <v>0</v>
      </c>
    </row>
    <row r="56" spans="1:18" ht="14.1" customHeight="1" x14ac:dyDescent="0.2">
      <c r="A56" s="14" t="s">
        <v>6</v>
      </c>
      <c r="B56" s="37" t="s">
        <v>123</v>
      </c>
      <c r="C56" s="78"/>
      <c r="D56" s="78"/>
      <c r="E56" s="78"/>
      <c r="F56" s="78"/>
      <c r="G56" s="78"/>
      <c r="H56" s="105">
        <f t="shared" si="11"/>
        <v>0</v>
      </c>
      <c r="I56" s="30">
        <f t="shared" si="15"/>
        <v>0</v>
      </c>
      <c r="J56" s="30">
        <f t="shared" si="16"/>
        <v>0</v>
      </c>
      <c r="K56" s="30">
        <f t="shared" si="14"/>
        <v>0</v>
      </c>
      <c r="L56" s="78"/>
      <c r="M56" s="78"/>
      <c r="N56" s="30">
        <f t="shared" si="10"/>
        <v>0</v>
      </c>
      <c r="P56" s="33">
        <f>IF(AND(SUMIF('Reclamações Emp Seg'!$A$7:$A$711,$A56,'Reclamações Emp Seg'!$B$7:$B$711)+SUMIF('Reclamações Provedor'!$A$7:$A$711,$A56,'Reclamações Provedor'!$B$7:$B$711)&lt;&gt;0,C56+H56=0),1,0)</f>
        <v>0</v>
      </c>
      <c r="Q56" s="33">
        <f>IF(AND(SUMIF('Reclamações Emp Seg'!$A$7:$A$711,$A56,'Reclamações Emp Seg'!$B$7:$B$711)+SUMIF('Reclamações Provedor'!$A$7:$A$711,$A56,'Reclamações Provedor'!$B$7:$B$711)&lt;&gt;0,N56=0),1,0)</f>
        <v>0</v>
      </c>
      <c r="R56" s="33">
        <f t="shared" si="0"/>
        <v>0</v>
      </c>
    </row>
    <row r="57" spans="1:18" ht="14.1" customHeight="1" x14ac:dyDescent="0.2">
      <c r="A57" s="12" t="s">
        <v>124</v>
      </c>
      <c r="B57" s="37" t="s">
        <v>123</v>
      </c>
      <c r="C57" s="66"/>
      <c r="D57" s="66"/>
      <c r="E57" s="66"/>
      <c r="F57" s="66"/>
      <c r="G57" s="66"/>
      <c r="H57" s="104">
        <f t="shared" si="11"/>
        <v>0</v>
      </c>
      <c r="I57" s="29">
        <f t="shared" si="15"/>
        <v>0</v>
      </c>
      <c r="J57" s="29">
        <f t="shared" si="16"/>
        <v>0</v>
      </c>
      <c r="K57" s="29">
        <f t="shared" si="14"/>
        <v>0</v>
      </c>
      <c r="L57" s="66"/>
      <c r="M57" s="66"/>
      <c r="N57" s="29">
        <f t="shared" si="10"/>
        <v>0</v>
      </c>
      <c r="P57" s="33">
        <f>IF(AND(SUMIF('Reclamações Emp Seg'!$A$7:$A$711,$A57,'Reclamações Emp Seg'!$B$7:$B$711)+SUMIF('Reclamações Provedor'!$A$7:$A$711,$A57,'Reclamações Provedor'!$B$7:$B$711)&lt;&gt;0,C57+H57=0),1,0)</f>
        <v>0</v>
      </c>
      <c r="Q57" s="33">
        <f>IF(AND(SUMIF('Reclamações Emp Seg'!$A$7:$A$711,$A57,'Reclamações Emp Seg'!$B$7:$B$711)+SUMIF('Reclamações Provedor'!$A$7:$A$711,$A57,'Reclamações Provedor'!$B$7:$B$711)&lt;&gt;0,N57=0),1,0)</f>
        <v>0</v>
      </c>
      <c r="R57" s="33">
        <f t="shared" si="0"/>
        <v>0</v>
      </c>
    </row>
    <row r="58" spans="1:18" ht="14.1" customHeight="1" x14ac:dyDescent="0.2">
      <c r="A58" s="12" t="s">
        <v>125</v>
      </c>
      <c r="B58" s="37" t="s">
        <v>123</v>
      </c>
      <c r="C58" s="66"/>
      <c r="D58" s="66"/>
      <c r="E58" s="66"/>
      <c r="F58" s="66"/>
      <c r="G58" s="66"/>
      <c r="H58" s="104">
        <f t="shared" si="11"/>
        <v>0</v>
      </c>
      <c r="I58" s="29">
        <f t="shared" si="15"/>
        <v>0</v>
      </c>
      <c r="J58" s="29">
        <f t="shared" si="16"/>
        <v>0</v>
      </c>
      <c r="K58" s="29">
        <f t="shared" si="14"/>
        <v>0</v>
      </c>
      <c r="L58" s="66"/>
      <c r="M58" s="66"/>
      <c r="N58" s="29">
        <f t="shared" si="10"/>
        <v>0</v>
      </c>
      <c r="P58" s="33">
        <f>IF(AND(SUMIF('Reclamações Emp Seg'!$A$7:$A$711,$A58,'Reclamações Emp Seg'!$B$7:$B$711)+SUMIF('Reclamações Provedor'!$A$7:$A$711,$A58,'Reclamações Provedor'!$B$7:$B$711)&lt;&gt;0,C58+H58=0),1,0)</f>
        <v>0</v>
      </c>
      <c r="Q58" s="33">
        <f>IF(AND(SUMIF('Reclamações Emp Seg'!$A$7:$A$711,$A58,'Reclamações Emp Seg'!$B$7:$B$711)+SUMIF('Reclamações Provedor'!$A$7:$A$711,$A58,'Reclamações Provedor'!$B$7:$B$711)&lt;&gt;0,N58=0),1,0)</f>
        <v>0</v>
      </c>
      <c r="R58" s="33">
        <f t="shared" si="0"/>
        <v>0</v>
      </c>
    </row>
    <row r="59" spans="1:18" ht="14.1" customHeight="1" x14ac:dyDescent="0.2">
      <c r="A59" s="12" t="s">
        <v>99</v>
      </c>
      <c r="B59" s="37" t="s">
        <v>111</v>
      </c>
      <c r="C59" s="66"/>
      <c r="D59" s="66"/>
      <c r="E59" s="66"/>
      <c r="F59" s="66"/>
      <c r="G59" s="66"/>
      <c r="H59" s="104">
        <f t="shared" si="11"/>
        <v>0</v>
      </c>
      <c r="I59" s="29">
        <f t="shared" si="15"/>
        <v>0</v>
      </c>
      <c r="J59" s="29">
        <f t="shared" si="16"/>
        <v>0</v>
      </c>
      <c r="K59" s="29">
        <f t="shared" si="14"/>
        <v>0</v>
      </c>
      <c r="L59" s="66"/>
      <c r="M59" s="66"/>
      <c r="N59" s="29">
        <f t="shared" si="10"/>
        <v>0</v>
      </c>
      <c r="P59" s="33">
        <f>IF(AND(SUMIF('Reclamações Emp Seg'!$A$7:$A$711,$A59,'Reclamações Emp Seg'!$B$7:$B$711)+SUMIF('Reclamações Provedor'!$A$7:$A$711,$A59,'Reclamações Provedor'!$B$7:$B$711)&lt;&gt;0,C59+H59=0),1,0)</f>
        <v>0</v>
      </c>
      <c r="Q59" s="33">
        <f>IF(AND(SUMIF('Reclamações Emp Seg'!$A$7:$A$711,$A59,'Reclamações Emp Seg'!$B$7:$B$711)+SUMIF('Reclamações Provedor'!$A$7:$A$711,$A59,'Reclamações Provedor'!$B$7:$B$711)&lt;&gt;0,N59=0),1,0)</f>
        <v>0</v>
      </c>
      <c r="R59" s="33">
        <f t="shared" si="0"/>
        <v>0</v>
      </c>
    </row>
    <row r="60" spans="1:18" ht="14.1" customHeight="1" x14ac:dyDescent="0.2">
      <c r="A60" s="14" t="s">
        <v>32</v>
      </c>
      <c r="B60" s="37" t="s">
        <v>126</v>
      </c>
      <c r="C60" s="78"/>
      <c r="D60" s="78"/>
      <c r="E60" s="78"/>
      <c r="F60" s="78"/>
      <c r="G60" s="78"/>
      <c r="H60" s="105">
        <f t="shared" si="11"/>
        <v>0</v>
      </c>
      <c r="I60" s="30">
        <f t="shared" si="15"/>
        <v>0</v>
      </c>
      <c r="J60" s="30">
        <f t="shared" si="16"/>
        <v>0</v>
      </c>
      <c r="K60" s="30">
        <f t="shared" si="14"/>
        <v>0</v>
      </c>
      <c r="L60" s="78"/>
      <c r="M60" s="78"/>
      <c r="N60" s="30">
        <f t="shared" si="10"/>
        <v>0</v>
      </c>
      <c r="P60" s="33">
        <f>IF(AND(SUMIF('Reclamações Emp Seg'!$A$7:$A$711,$A60,'Reclamações Emp Seg'!$B$7:$B$711)+SUMIF('Reclamações Provedor'!$A$7:$A$711,$A60,'Reclamações Provedor'!$B$7:$B$711)&lt;&gt;0,C60+H60=0),1,0)</f>
        <v>0</v>
      </c>
      <c r="Q60" s="33">
        <f>IF(AND(SUMIF('Reclamações Emp Seg'!$A$7:$A$711,$A60,'Reclamações Emp Seg'!$B$7:$B$711)+SUMIF('Reclamações Provedor'!$A$7:$A$711,$A60,'Reclamações Provedor'!$B$7:$B$711)&lt;&gt;0,N60=0),1,0)</f>
        <v>0</v>
      </c>
      <c r="R60" s="33">
        <f t="shared" si="0"/>
        <v>0</v>
      </c>
    </row>
    <row r="61" spans="1:18" ht="14.1" customHeight="1" x14ac:dyDescent="0.2">
      <c r="A61" s="14" t="s">
        <v>33</v>
      </c>
      <c r="B61" s="37" t="s">
        <v>127</v>
      </c>
      <c r="C61" s="78"/>
      <c r="D61" s="78"/>
      <c r="E61" s="78"/>
      <c r="F61" s="78"/>
      <c r="G61" s="78"/>
      <c r="H61" s="105">
        <f t="shared" si="11"/>
        <v>0</v>
      </c>
      <c r="I61" s="30">
        <f t="shared" si="15"/>
        <v>0</v>
      </c>
      <c r="J61" s="30">
        <f t="shared" si="16"/>
        <v>0</v>
      </c>
      <c r="K61" s="30">
        <f t="shared" si="14"/>
        <v>0</v>
      </c>
      <c r="L61" s="78"/>
      <c r="M61" s="78"/>
      <c r="N61" s="30">
        <f t="shared" si="10"/>
        <v>0</v>
      </c>
      <c r="P61" s="33">
        <f>IF(AND(SUMIF('Reclamações Emp Seg'!$A$7:$A$711,$A61,'Reclamações Emp Seg'!$B$7:$B$711)+SUMIF('Reclamações Provedor'!$A$7:$A$711,$A61,'Reclamações Provedor'!$B$7:$B$711)&lt;&gt;0,C61+H61=0),1,0)</f>
        <v>0</v>
      </c>
      <c r="Q61" s="33">
        <f>IF(AND(SUMIF('Reclamações Emp Seg'!$A$7:$A$711,$A61,'Reclamações Emp Seg'!$B$7:$B$711)+SUMIF('Reclamações Provedor'!$A$7:$A$711,$A61,'Reclamações Provedor'!$B$7:$B$711)&lt;&gt;0,N61=0),1,0)</f>
        <v>0</v>
      </c>
      <c r="R61" s="33">
        <f t="shared" si="0"/>
        <v>0</v>
      </c>
    </row>
    <row r="62" spans="1:18" ht="14.1" customHeight="1" x14ac:dyDescent="0.2">
      <c r="A62" s="14" t="s">
        <v>34</v>
      </c>
      <c r="B62" s="37" t="s">
        <v>128</v>
      </c>
      <c r="C62" s="78"/>
      <c r="D62" s="78"/>
      <c r="E62" s="78"/>
      <c r="F62" s="77"/>
      <c r="G62" s="77"/>
      <c r="H62" s="78"/>
      <c r="I62" s="30">
        <f t="shared" si="15"/>
        <v>0</v>
      </c>
      <c r="J62" s="30">
        <f t="shared" si="16"/>
        <v>0</v>
      </c>
      <c r="K62" s="30">
        <f t="shared" si="14"/>
        <v>0</v>
      </c>
      <c r="L62" s="78"/>
      <c r="M62" s="78"/>
      <c r="N62" s="30">
        <f t="shared" si="10"/>
        <v>0</v>
      </c>
      <c r="P62" s="33">
        <f>IF(AND(SUMIF('Reclamações Emp Seg'!$A$7:$A$711,$A62,'Reclamações Emp Seg'!$B$7:$B$711)+SUMIF('Reclamações Provedor'!$A$7:$A$711,$A62,'Reclamações Provedor'!$B$7:$B$711)&lt;&gt;0,C62+H62=0),1,0)</f>
        <v>0</v>
      </c>
      <c r="Q62" s="33">
        <f>IF(AND(SUMIF('Reclamações Emp Seg'!$A$7:$A$711,$A62,'Reclamações Emp Seg'!$B$7:$B$711)+SUMIF('Reclamações Provedor'!$A$7:$A$711,$A62,'Reclamações Provedor'!$B$7:$B$711)&lt;&gt;0,N62=0),1,0)</f>
        <v>0</v>
      </c>
      <c r="R62" s="33">
        <f t="shared" si="0"/>
        <v>0</v>
      </c>
    </row>
    <row r="63" spans="1:18" ht="14.1" customHeight="1" x14ac:dyDescent="0.2">
      <c r="A63" s="14" t="s">
        <v>11</v>
      </c>
      <c r="B63" s="37" t="s">
        <v>128</v>
      </c>
      <c r="C63" s="30">
        <f>SUM(C64:C68)</f>
        <v>0</v>
      </c>
      <c r="D63" s="30">
        <f>SUM(D64:D68)</f>
        <v>0</v>
      </c>
      <c r="E63" s="30">
        <f>SUM(E64:E68)</f>
        <v>0</v>
      </c>
      <c r="F63" s="77"/>
      <c r="G63" s="77"/>
      <c r="H63" s="30">
        <f>SUM(H64:H68)</f>
        <v>0</v>
      </c>
      <c r="I63" s="30">
        <f t="shared" si="12"/>
        <v>0</v>
      </c>
      <c r="J63" s="30">
        <f t="shared" si="13"/>
        <v>0</v>
      </c>
      <c r="K63" s="30">
        <f t="shared" si="14"/>
        <v>0</v>
      </c>
      <c r="L63" s="30">
        <f>SUM(L64:L68)</f>
        <v>0</v>
      </c>
      <c r="M63" s="30">
        <f>SUM(M64:M68)</f>
        <v>0</v>
      </c>
      <c r="N63" s="30">
        <f t="shared" si="10"/>
        <v>0</v>
      </c>
      <c r="P63" s="33">
        <f>IF(AND(SUMIF('Reclamações Emp Seg'!$A$7:$A$711,$A63,'Reclamações Emp Seg'!$B$7:$B$711)+SUMIF('Reclamações Provedor'!$A$7:$A$711,$A63,'Reclamações Provedor'!$B$7:$B$711)&lt;&gt;0,C63+H63=0),1,0)</f>
        <v>0</v>
      </c>
      <c r="Q63" s="33">
        <f>IF(AND(SUMIF('Reclamações Emp Seg'!$A$7:$A$711,$A63,'Reclamações Emp Seg'!$B$7:$B$711)+SUMIF('Reclamações Provedor'!$A$7:$A$711,$A63,'Reclamações Provedor'!$B$7:$B$711)&lt;&gt;0,N63=0),1,0)</f>
        <v>0</v>
      </c>
      <c r="R63" s="33">
        <f t="shared" si="0"/>
        <v>0</v>
      </c>
    </row>
    <row r="64" spans="1:18" ht="14.1" customHeight="1" x14ac:dyDescent="0.2">
      <c r="A64" s="12" t="s">
        <v>38</v>
      </c>
      <c r="B64" s="37" t="s">
        <v>128</v>
      </c>
      <c r="C64" s="66"/>
      <c r="D64" s="66"/>
      <c r="E64" s="66"/>
      <c r="F64" s="38"/>
      <c r="G64" s="38"/>
      <c r="H64" s="66"/>
      <c r="I64" s="29">
        <f t="shared" si="12"/>
        <v>0</v>
      </c>
      <c r="J64" s="29">
        <f t="shared" si="13"/>
        <v>0</v>
      </c>
      <c r="K64" s="29">
        <f t="shared" si="14"/>
        <v>0</v>
      </c>
      <c r="L64" s="66"/>
      <c r="M64" s="66"/>
      <c r="N64" s="29">
        <f t="shared" si="10"/>
        <v>0</v>
      </c>
      <c r="P64" s="33">
        <f>IF(AND(SUMIF('Reclamações Emp Seg'!$A$7:$A$711,$A64,'Reclamações Emp Seg'!$B$7:$B$711)+SUMIF('Reclamações Provedor'!$A$7:$A$711,$A64,'Reclamações Provedor'!$B$7:$B$711)&lt;&gt;0,C64+H64=0),1,0)</f>
        <v>0</v>
      </c>
      <c r="Q64" s="33">
        <f>IF(AND(SUMIF('Reclamações Emp Seg'!$A$7:$A$711,$A64,'Reclamações Emp Seg'!$B$7:$B$711)+SUMIF('Reclamações Provedor'!$A$7:$A$711,$A64,'Reclamações Provedor'!$B$7:$B$711)&lt;&gt;0,N64=0),1,0)</f>
        <v>0</v>
      </c>
      <c r="R64" s="33">
        <f t="shared" si="0"/>
        <v>0</v>
      </c>
    </row>
    <row r="65" spans="1:18" ht="14.1" customHeight="1" x14ac:dyDescent="0.2">
      <c r="A65" s="12" t="s">
        <v>39</v>
      </c>
      <c r="B65" s="37" t="s">
        <v>128</v>
      </c>
      <c r="C65" s="66"/>
      <c r="D65" s="66"/>
      <c r="E65" s="66"/>
      <c r="F65" s="38"/>
      <c r="G65" s="38"/>
      <c r="H65" s="66"/>
      <c r="I65" s="29">
        <f t="shared" si="12"/>
        <v>0</v>
      </c>
      <c r="J65" s="29">
        <f t="shared" si="13"/>
        <v>0</v>
      </c>
      <c r="K65" s="29">
        <f t="shared" si="14"/>
        <v>0</v>
      </c>
      <c r="L65" s="66"/>
      <c r="M65" s="66"/>
      <c r="N65" s="29">
        <f t="shared" si="10"/>
        <v>0</v>
      </c>
      <c r="P65" s="33">
        <f>IF(AND(SUMIF('Reclamações Emp Seg'!$A$7:$A$711,$A65,'Reclamações Emp Seg'!$B$7:$B$711)+SUMIF('Reclamações Provedor'!$A$7:$A$711,$A65,'Reclamações Provedor'!$B$7:$B$711)&lt;&gt;0,C65+H65=0),1,0)</f>
        <v>0</v>
      </c>
      <c r="Q65" s="33">
        <f>IF(AND(SUMIF('Reclamações Emp Seg'!$A$7:$A$711,$A65,'Reclamações Emp Seg'!$B$7:$B$711)+SUMIF('Reclamações Provedor'!$A$7:$A$711,$A65,'Reclamações Provedor'!$B$7:$B$711)&lt;&gt;0,N65=0),1,0)</f>
        <v>0</v>
      </c>
      <c r="R65" s="33">
        <f t="shared" si="0"/>
        <v>0</v>
      </c>
    </row>
    <row r="66" spans="1:18" ht="14.1" customHeight="1" x14ac:dyDescent="0.2">
      <c r="A66" s="12" t="s">
        <v>40</v>
      </c>
      <c r="B66" s="37" t="s">
        <v>128</v>
      </c>
      <c r="C66" s="66"/>
      <c r="D66" s="66"/>
      <c r="E66" s="66"/>
      <c r="F66" s="38"/>
      <c r="G66" s="38"/>
      <c r="H66" s="66"/>
      <c r="I66" s="29">
        <f t="shared" si="12"/>
        <v>0</v>
      </c>
      <c r="J66" s="29">
        <f t="shared" si="13"/>
        <v>0</v>
      </c>
      <c r="K66" s="29">
        <f t="shared" si="14"/>
        <v>0</v>
      </c>
      <c r="L66" s="66"/>
      <c r="M66" s="66"/>
      <c r="N66" s="29">
        <f t="shared" si="10"/>
        <v>0</v>
      </c>
      <c r="P66" s="33">
        <f>IF(AND(SUMIF('Reclamações Emp Seg'!$A$7:$A$711,$A66,'Reclamações Emp Seg'!$B$7:$B$711)+SUMIF('Reclamações Provedor'!$A$7:$A$711,$A66,'Reclamações Provedor'!$B$7:$B$711)&lt;&gt;0,C66+H66=0),1,0)</f>
        <v>0</v>
      </c>
      <c r="Q66" s="33">
        <f>IF(AND(SUMIF('Reclamações Emp Seg'!$A$7:$A$711,$A66,'Reclamações Emp Seg'!$B$7:$B$711)+SUMIF('Reclamações Provedor'!$A$7:$A$711,$A66,'Reclamações Provedor'!$B$7:$B$711)&lt;&gt;0,N66=0),1,0)</f>
        <v>0</v>
      </c>
      <c r="R66" s="33">
        <f t="shared" si="0"/>
        <v>0</v>
      </c>
    </row>
    <row r="67" spans="1:18" ht="14.1" customHeight="1" x14ac:dyDescent="0.2">
      <c r="A67" s="12" t="s">
        <v>41</v>
      </c>
      <c r="B67" s="37" t="s">
        <v>128</v>
      </c>
      <c r="C67" s="66"/>
      <c r="D67" s="66"/>
      <c r="E67" s="66"/>
      <c r="F67" s="38"/>
      <c r="G67" s="38"/>
      <c r="H67" s="66"/>
      <c r="I67" s="29">
        <f t="shared" si="12"/>
        <v>0</v>
      </c>
      <c r="J67" s="29">
        <f t="shared" si="13"/>
        <v>0</v>
      </c>
      <c r="K67" s="29">
        <f t="shared" si="14"/>
        <v>0</v>
      </c>
      <c r="L67" s="66"/>
      <c r="M67" s="66"/>
      <c r="N67" s="29">
        <f t="shared" si="10"/>
        <v>0</v>
      </c>
      <c r="P67" s="33">
        <f>IF(AND(SUMIF('Reclamações Emp Seg'!$A$7:$A$711,$A67,'Reclamações Emp Seg'!$B$7:$B$711)+SUMIF('Reclamações Provedor'!$A$7:$A$711,$A67,'Reclamações Provedor'!$B$7:$B$711)&lt;&gt;0,C67+H67=0),1,0)</f>
        <v>0</v>
      </c>
      <c r="Q67" s="33">
        <f>IF(AND(SUMIF('Reclamações Emp Seg'!$A$7:$A$711,$A67,'Reclamações Emp Seg'!$B$7:$B$711)+SUMIF('Reclamações Provedor'!$A$7:$A$711,$A67,'Reclamações Provedor'!$B$7:$B$711)&lt;&gt;0,N67=0),1,0)</f>
        <v>0</v>
      </c>
      <c r="R67" s="33">
        <f t="shared" si="0"/>
        <v>0</v>
      </c>
    </row>
    <row r="68" spans="1:18" ht="14.1" customHeight="1" x14ac:dyDescent="0.2">
      <c r="A68" s="12" t="s">
        <v>42</v>
      </c>
      <c r="B68" s="37" t="s">
        <v>128</v>
      </c>
      <c r="C68" s="66"/>
      <c r="D68" s="66"/>
      <c r="E68" s="66"/>
      <c r="F68" s="38"/>
      <c r="G68" s="38"/>
      <c r="H68" s="66"/>
      <c r="I68" s="29">
        <f t="shared" si="12"/>
        <v>0</v>
      </c>
      <c r="J68" s="29">
        <f t="shared" si="13"/>
        <v>0</v>
      </c>
      <c r="K68" s="29">
        <f t="shared" si="14"/>
        <v>0</v>
      </c>
      <c r="L68" s="66"/>
      <c r="M68" s="66"/>
      <c r="N68" s="29">
        <f t="shared" si="10"/>
        <v>0</v>
      </c>
      <c r="P68" s="33">
        <f>IF(AND(SUMIF('Reclamações Emp Seg'!$A$7:$A$711,$A68,'Reclamações Emp Seg'!$B$7:$B$711)+SUMIF('Reclamações Provedor'!$A$7:$A$711,$A68,'Reclamações Provedor'!$B$7:$B$711)&lt;&gt;0,C68+H68=0),1,0)</f>
        <v>0</v>
      </c>
      <c r="Q68" s="33">
        <f>IF(AND(SUMIF('Reclamações Emp Seg'!$A$7:$A$711,$A68,'Reclamações Emp Seg'!$B$7:$B$711)+SUMIF('Reclamações Provedor'!$A$7:$A$711,$A68,'Reclamações Provedor'!$B$7:$B$711)&lt;&gt;0,N68=0),1,0)</f>
        <v>0</v>
      </c>
      <c r="R68" s="33">
        <f t="shared" si="0"/>
        <v>0</v>
      </c>
    </row>
    <row r="69" spans="1:18" ht="14.1" customHeight="1" x14ac:dyDescent="0.2">
      <c r="A69" s="14" t="s">
        <v>7</v>
      </c>
      <c r="B69" s="37" t="s">
        <v>128</v>
      </c>
      <c r="C69" s="30">
        <f>+C70+C73</f>
        <v>0</v>
      </c>
      <c r="D69" s="30">
        <f>+D70+D73</f>
        <v>0</v>
      </c>
      <c r="E69" s="30">
        <f>+E70+E73</f>
        <v>0</v>
      </c>
      <c r="F69" s="77"/>
      <c r="G69" s="77"/>
      <c r="H69" s="30">
        <f>+H70+H73</f>
        <v>0</v>
      </c>
      <c r="I69" s="30">
        <f t="shared" si="12"/>
        <v>0</v>
      </c>
      <c r="J69" s="30">
        <f t="shared" si="13"/>
        <v>0</v>
      </c>
      <c r="K69" s="30">
        <f t="shared" si="14"/>
        <v>0</v>
      </c>
      <c r="L69" s="30">
        <f>+L70+L73</f>
        <v>0</v>
      </c>
      <c r="M69" s="30">
        <f>+M70+M73</f>
        <v>0</v>
      </c>
      <c r="N69" s="30">
        <f t="shared" si="10"/>
        <v>0</v>
      </c>
      <c r="P69" s="33">
        <f>IF(AND(SUMIF('Reclamações Emp Seg'!$A$7:$A$711,$A69,'Reclamações Emp Seg'!$B$7:$B$711)+SUMIF('Reclamações Provedor'!$A$7:$A$711,$A69,'Reclamações Provedor'!$B$7:$B$711)&lt;&gt;0,C69+H69=0),1,0)</f>
        <v>0</v>
      </c>
      <c r="Q69" s="33">
        <f>IF(AND(SUMIF('Reclamações Emp Seg'!$A$7:$A$711,$A69,'Reclamações Emp Seg'!$B$7:$B$711)+SUMIF('Reclamações Provedor'!$A$7:$A$711,$A69,'Reclamações Provedor'!$B$7:$B$711)&lt;&gt;0,N69=0),1,0)</f>
        <v>0</v>
      </c>
      <c r="R69" s="33">
        <f t="shared" si="0"/>
        <v>0</v>
      </c>
    </row>
    <row r="70" spans="1:18" ht="14.1" customHeight="1" x14ac:dyDescent="0.2">
      <c r="A70" s="26" t="s">
        <v>44</v>
      </c>
      <c r="B70" s="37" t="s">
        <v>128</v>
      </c>
      <c r="C70" s="30">
        <f>+C71+C72</f>
        <v>0</v>
      </c>
      <c r="D70" s="30">
        <f>+D71+D72</f>
        <v>0</v>
      </c>
      <c r="E70" s="30">
        <f>+E71+E72</f>
        <v>0</v>
      </c>
      <c r="F70" s="77"/>
      <c r="G70" s="77"/>
      <c r="H70" s="30">
        <f>+H71+H72</f>
        <v>0</v>
      </c>
      <c r="I70" s="30">
        <f t="shared" si="12"/>
        <v>0</v>
      </c>
      <c r="J70" s="30">
        <f t="shared" si="13"/>
        <v>0</v>
      </c>
      <c r="K70" s="30">
        <f t="shared" si="14"/>
        <v>0</v>
      </c>
      <c r="L70" s="30">
        <f>+L71+L72</f>
        <v>0</v>
      </c>
      <c r="M70" s="30">
        <f>+M71+M72</f>
        <v>0</v>
      </c>
      <c r="N70" s="30">
        <f t="shared" si="10"/>
        <v>0</v>
      </c>
      <c r="P70" s="33">
        <f>IF(AND(SUMIF('Reclamações Emp Seg'!$A$7:$A$711,$A70,'Reclamações Emp Seg'!$B$7:$B$711)+SUMIF('Reclamações Provedor'!$A$7:$A$711,$A70,'Reclamações Provedor'!$B$7:$B$711)&lt;&gt;0,C70+H70=0),1,0)</f>
        <v>0</v>
      </c>
      <c r="Q70" s="33">
        <f>IF(AND(SUMIF('Reclamações Emp Seg'!$A$7:$A$711,$A70,'Reclamações Emp Seg'!$B$7:$B$711)+SUMIF('Reclamações Provedor'!$A$7:$A$711,$A70,'Reclamações Provedor'!$B$7:$B$711)&lt;&gt;0,N70=0),1,0)</f>
        <v>0</v>
      </c>
      <c r="R70" s="33">
        <f t="shared" si="0"/>
        <v>0</v>
      </c>
    </row>
    <row r="71" spans="1:18" ht="14.1" customHeight="1" x14ac:dyDescent="0.2">
      <c r="A71" s="27" t="s">
        <v>36</v>
      </c>
      <c r="B71" s="37" t="s">
        <v>128</v>
      </c>
      <c r="C71" s="66"/>
      <c r="D71" s="66"/>
      <c r="E71" s="66"/>
      <c r="F71" s="38"/>
      <c r="G71" s="38"/>
      <c r="H71" s="66"/>
      <c r="I71" s="29">
        <f t="shared" si="12"/>
        <v>0</v>
      </c>
      <c r="J71" s="29">
        <f t="shared" si="13"/>
        <v>0</v>
      </c>
      <c r="K71" s="29">
        <f t="shared" si="14"/>
        <v>0</v>
      </c>
      <c r="L71" s="66"/>
      <c r="M71" s="66"/>
      <c r="N71" s="29">
        <f t="shared" si="10"/>
        <v>0</v>
      </c>
      <c r="P71" s="33">
        <f>IF(AND(SUMIF('Reclamações Emp Seg'!$A$7:$A$711,$A71,'Reclamações Emp Seg'!$B$7:$B$711)+SUMIF('Reclamações Provedor'!$A$7:$A$711,$A71,'Reclamações Provedor'!$B$7:$B$711)&lt;&gt;0,C71+H71=0),1,0)</f>
        <v>0</v>
      </c>
      <c r="Q71" s="33">
        <f>IF(AND(SUMIF('Reclamações Emp Seg'!$A$7:$A$711,$A71,'Reclamações Emp Seg'!$B$7:$B$711)+SUMIF('Reclamações Provedor'!$A$7:$A$711,$A71,'Reclamações Provedor'!$B$7:$B$711)&lt;&gt;0,N71=0),1,0)</f>
        <v>0</v>
      </c>
      <c r="R71" s="33">
        <f t="shared" si="0"/>
        <v>0</v>
      </c>
    </row>
    <row r="72" spans="1:18" ht="14.1" customHeight="1" x14ac:dyDescent="0.2">
      <c r="A72" s="27" t="s">
        <v>37</v>
      </c>
      <c r="B72" s="37" t="s">
        <v>128</v>
      </c>
      <c r="C72" s="66"/>
      <c r="D72" s="66"/>
      <c r="E72" s="66"/>
      <c r="F72" s="38"/>
      <c r="G72" s="38"/>
      <c r="H72" s="66"/>
      <c r="I72" s="29">
        <f t="shared" si="12"/>
        <v>0</v>
      </c>
      <c r="J72" s="29">
        <f t="shared" si="13"/>
        <v>0</v>
      </c>
      <c r="K72" s="29">
        <f t="shared" si="14"/>
        <v>0</v>
      </c>
      <c r="L72" s="66"/>
      <c r="M72" s="66"/>
      <c r="N72" s="29">
        <f t="shared" si="10"/>
        <v>0</v>
      </c>
      <c r="P72" s="33">
        <f>IF(AND(SUMIF('Reclamações Emp Seg'!$A$7:$A$711,$A72,'Reclamações Emp Seg'!$B$7:$B$711)+SUMIF('Reclamações Provedor'!$A$7:$A$711,$A72,'Reclamações Provedor'!$B$7:$B$711)&lt;&gt;0,C72+H72=0),1,0)</f>
        <v>0</v>
      </c>
      <c r="Q72" s="33">
        <f>IF(AND(SUMIF('Reclamações Emp Seg'!$A$7:$A$711,$A72,'Reclamações Emp Seg'!$B$7:$B$711)+SUMIF('Reclamações Provedor'!$A$7:$A$711,$A72,'Reclamações Provedor'!$B$7:$B$711)&lt;&gt;0,N72=0),1,0)</f>
        <v>0</v>
      </c>
      <c r="R72" s="33">
        <f t="shared" si="0"/>
        <v>0</v>
      </c>
    </row>
    <row r="73" spans="1:18" ht="14.1" customHeight="1" x14ac:dyDescent="0.2">
      <c r="A73" s="26" t="s">
        <v>244</v>
      </c>
      <c r="B73" s="37" t="s">
        <v>128</v>
      </c>
      <c r="C73" s="30">
        <f>SUM(C74:C76)</f>
        <v>0</v>
      </c>
      <c r="D73" s="30">
        <f>SUM(D74:D76)</f>
        <v>0</v>
      </c>
      <c r="E73" s="30">
        <f>SUM(E74:E76)</f>
        <v>0</v>
      </c>
      <c r="F73" s="77"/>
      <c r="G73" s="77"/>
      <c r="H73" s="30">
        <f>SUM(H74:H76)</f>
        <v>0</v>
      </c>
      <c r="I73" s="30">
        <f t="shared" si="12"/>
        <v>0</v>
      </c>
      <c r="J73" s="30">
        <f t="shared" si="13"/>
        <v>0</v>
      </c>
      <c r="K73" s="30">
        <f t="shared" si="14"/>
        <v>0</v>
      </c>
      <c r="L73" s="30">
        <f>SUM(L74:L76)</f>
        <v>0</v>
      </c>
      <c r="M73" s="30">
        <f>SUM(M74:M76)</f>
        <v>0</v>
      </c>
      <c r="N73" s="30">
        <f t="shared" si="10"/>
        <v>0</v>
      </c>
      <c r="P73" s="33">
        <f>IF(AND(SUMIF('Reclamações Emp Seg'!$A$7:$A$711,$A73,'Reclamações Emp Seg'!$B$7:$B$711)+SUMIF('Reclamações Provedor'!$A$7:$A$711,$A73,'Reclamações Provedor'!$B$7:$B$711)&lt;&gt;0,C73+H73=0),1,0)</f>
        <v>0</v>
      </c>
      <c r="Q73" s="33">
        <f>IF(AND(SUMIF('Reclamações Emp Seg'!$A$7:$A$711,$A73,'Reclamações Emp Seg'!$B$7:$B$711)+SUMIF('Reclamações Provedor'!$A$7:$A$711,$A73,'Reclamações Provedor'!$B$7:$B$711)&lt;&gt;0,N73=0),1,0)</f>
        <v>0</v>
      </c>
      <c r="R73" s="33">
        <f t="shared" ref="R73:R85" si="17">+IF(AND(B73="Contratos",H73&lt;&gt;N73),1,0)</f>
        <v>0</v>
      </c>
    </row>
    <row r="74" spans="1:18" ht="14.1" customHeight="1" x14ac:dyDescent="0.2">
      <c r="A74" s="27" t="s">
        <v>20</v>
      </c>
      <c r="B74" s="37" t="s">
        <v>128</v>
      </c>
      <c r="C74" s="66"/>
      <c r="D74" s="66"/>
      <c r="E74" s="66"/>
      <c r="F74" s="38"/>
      <c r="G74" s="38"/>
      <c r="H74" s="66"/>
      <c r="I74" s="29">
        <f t="shared" si="12"/>
        <v>0</v>
      </c>
      <c r="J74" s="29">
        <f t="shared" si="13"/>
        <v>0</v>
      </c>
      <c r="K74" s="29">
        <f t="shared" si="14"/>
        <v>0</v>
      </c>
      <c r="L74" s="66"/>
      <c r="M74" s="66"/>
      <c r="N74" s="29">
        <f t="shared" si="10"/>
        <v>0</v>
      </c>
      <c r="P74" s="33">
        <f>IF(AND(SUMIF('Reclamações Emp Seg'!$A$7:$A$711,$A74,'Reclamações Emp Seg'!$B$7:$B$711)+SUMIF('Reclamações Provedor'!$A$7:$A$711,$A74,'Reclamações Provedor'!$B$7:$B$711)&lt;&gt;0,C74+H74=0),1,0)</f>
        <v>0</v>
      </c>
      <c r="Q74" s="33">
        <f>IF(AND(SUMIF('Reclamações Emp Seg'!$A$7:$A$711,$A74,'Reclamações Emp Seg'!$B$7:$B$711)+SUMIF('Reclamações Provedor'!$A$7:$A$711,$A74,'Reclamações Provedor'!$B$7:$B$711)&lt;&gt;0,N74=0),1,0)</f>
        <v>0</v>
      </c>
      <c r="R74" s="33">
        <f t="shared" si="17"/>
        <v>0</v>
      </c>
    </row>
    <row r="75" spans="1:18" ht="14.1" customHeight="1" x14ac:dyDescent="0.2">
      <c r="A75" s="27" t="s">
        <v>245</v>
      </c>
      <c r="B75" s="37" t="s">
        <v>128</v>
      </c>
      <c r="C75" s="66"/>
      <c r="D75" s="66"/>
      <c r="E75" s="66"/>
      <c r="F75" s="38"/>
      <c r="G75" s="38"/>
      <c r="H75" s="66"/>
      <c r="I75" s="29">
        <f t="shared" si="12"/>
        <v>0</v>
      </c>
      <c r="J75" s="29">
        <f t="shared" si="13"/>
        <v>0</v>
      </c>
      <c r="K75" s="29">
        <f t="shared" si="14"/>
        <v>0</v>
      </c>
      <c r="L75" s="66"/>
      <c r="M75" s="66"/>
      <c r="N75" s="29">
        <f t="shared" si="10"/>
        <v>0</v>
      </c>
      <c r="P75" s="33">
        <f>IF(AND(SUMIF('Reclamações Emp Seg'!$A$7:$A$711,$A75,'Reclamações Emp Seg'!$B$7:$B$711)+SUMIF('Reclamações Provedor'!$A$7:$A$711,$A75,'Reclamações Provedor'!$B$7:$B$711)&lt;&gt;0,C75+H75=0),1,0)</f>
        <v>0</v>
      </c>
      <c r="Q75" s="33">
        <f>IF(AND(SUMIF('Reclamações Emp Seg'!$A$7:$A$711,$A75,'Reclamações Emp Seg'!$B$7:$B$711)+SUMIF('Reclamações Provedor'!$A$7:$A$711,$A75,'Reclamações Provedor'!$B$7:$B$711)&lt;&gt;0,N75=0),1,0)</f>
        <v>0</v>
      </c>
      <c r="R75" s="33">
        <f t="shared" si="17"/>
        <v>0</v>
      </c>
    </row>
    <row r="76" spans="1:18" ht="14.1" customHeight="1" x14ac:dyDescent="0.2">
      <c r="A76" s="27" t="s">
        <v>21</v>
      </c>
      <c r="B76" s="37" t="s">
        <v>128</v>
      </c>
      <c r="C76" s="66"/>
      <c r="D76" s="66"/>
      <c r="E76" s="66"/>
      <c r="F76" s="38"/>
      <c r="G76" s="38"/>
      <c r="H76" s="66"/>
      <c r="I76" s="29">
        <f t="shared" si="12"/>
        <v>0</v>
      </c>
      <c r="J76" s="29">
        <f t="shared" si="13"/>
        <v>0</v>
      </c>
      <c r="K76" s="29">
        <f t="shared" si="14"/>
        <v>0</v>
      </c>
      <c r="L76" s="66"/>
      <c r="M76" s="66"/>
      <c r="N76" s="29">
        <f t="shared" si="10"/>
        <v>0</v>
      </c>
      <c r="P76" s="33">
        <f>IF(AND(SUMIF('Reclamações Emp Seg'!$A$7:$A$711,$A76,'Reclamações Emp Seg'!$B$7:$B$711)+SUMIF('Reclamações Provedor'!$A$7:$A$711,$A76,'Reclamações Provedor'!$B$7:$B$711)&lt;&gt;0,C76+H76=0),1,0)</f>
        <v>0</v>
      </c>
      <c r="Q76" s="33">
        <f>IF(AND(SUMIF('Reclamações Emp Seg'!$A$7:$A$711,$A76,'Reclamações Emp Seg'!$B$7:$B$711)+SUMIF('Reclamações Provedor'!$A$7:$A$711,$A76,'Reclamações Provedor'!$B$7:$B$711)&lt;&gt;0,N76=0),1,0)</f>
        <v>0</v>
      </c>
      <c r="R76" s="33">
        <f t="shared" si="17"/>
        <v>0</v>
      </c>
    </row>
    <row r="77" spans="1:18" ht="14.1" customHeight="1" x14ac:dyDescent="0.2">
      <c r="A77" s="5" t="s">
        <v>130</v>
      </c>
      <c r="B77" s="37"/>
      <c r="C77" s="77"/>
      <c r="D77" s="77"/>
      <c r="E77" s="77"/>
      <c r="F77" s="77"/>
      <c r="G77" s="77"/>
      <c r="H77" s="77"/>
      <c r="I77" s="77"/>
      <c r="J77" s="77"/>
      <c r="K77" s="77"/>
      <c r="L77" s="66"/>
      <c r="M77" s="66"/>
      <c r="N77" s="30">
        <f t="shared" si="10"/>
        <v>0</v>
      </c>
      <c r="Q77" s="33">
        <f>IF(AND(SUMIF('Reclamações Emp Seg'!$A$7:$A$711,$A77,'Reclamações Emp Seg'!$B$7:$B$711)+SUMIF('Reclamações Provedor'!$A$7:$A$711,$A77,'Reclamações Provedor'!$B$7:$B$711)&lt;&gt;0,N77=0),1,0)</f>
        <v>0</v>
      </c>
    </row>
    <row r="78" spans="1:18" ht="14.1" customHeight="1" x14ac:dyDescent="0.2">
      <c r="A78" s="6" t="s">
        <v>4</v>
      </c>
      <c r="B78" s="37" t="s">
        <v>111</v>
      </c>
      <c r="C78" s="66"/>
      <c r="D78" s="66"/>
      <c r="E78" s="66"/>
      <c r="F78" s="66"/>
      <c r="G78" s="66"/>
      <c r="H78" s="104">
        <f>+F78+G78</f>
        <v>0</v>
      </c>
      <c r="I78" s="29">
        <f t="shared" ref="I78:I85" si="18">+D78+E78</f>
        <v>0</v>
      </c>
      <c r="J78" s="29">
        <f t="shared" ref="J78:J85" si="19">+C78-I78</f>
        <v>0</v>
      </c>
      <c r="K78" s="29">
        <f t="shared" ref="K78:K85" si="20">+H78-J78</f>
        <v>0</v>
      </c>
      <c r="L78" s="66"/>
      <c r="M78" s="66"/>
      <c r="N78" s="29">
        <f t="shared" si="10"/>
        <v>0</v>
      </c>
      <c r="P78" s="33">
        <f>IF(AND(SUMIF('Reclamações Emp Seg'!$A$7:$A$711,$A78,'Reclamações Emp Seg'!$B$7:$B$711)+SUMIF('Reclamações Provedor'!$A$7:$A$711,$A78,'Reclamações Provedor'!$B$7:$B$711)&lt;&gt;0,C78+H78=0),1,0)</f>
        <v>0</v>
      </c>
      <c r="Q78" s="33">
        <f>IF(AND(SUMIF('Reclamações Emp Seg'!$A$7:$A$711,$A78,'Reclamações Emp Seg'!$B$7:$B$711)+SUMIF('Reclamações Provedor'!$A$7:$A$711,$A78,'Reclamações Provedor'!$B$7:$B$711)&lt;&gt;0,N78=0),1,0)</f>
        <v>0</v>
      </c>
      <c r="R78" s="33">
        <f t="shared" si="17"/>
        <v>0</v>
      </c>
    </row>
    <row r="79" spans="1:18" ht="14.1" customHeight="1" x14ac:dyDescent="0.2">
      <c r="A79" s="6" t="s">
        <v>5</v>
      </c>
      <c r="B79" s="37" t="s">
        <v>117</v>
      </c>
      <c r="C79" s="66"/>
      <c r="D79" s="66"/>
      <c r="E79" s="66"/>
      <c r="F79" s="66"/>
      <c r="G79" s="66"/>
      <c r="H79" s="104">
        <f>+F79+G79</f>
        <v>0</v>
      </c>
      <c r="I79" s="29">
        <f t="shared" si="18"/>
        <v>0</v>
      </c>
      <c r="J79" s="29">
        <f t="shared" si="19"/>
        <v>0</v>
      </c>
      <c r="K79" s="29">
        <f t="shared" si="20"/>
        <v>0</v>
      </c>
      <c r="L79" s="66"/>
      <c r="M79" s="66"/>
      <c r="N79" s="29">
        <f t="shared" si="10"/>
        <v>0</v>
      </c>
      <c r="P79" s="33">
        <f>IF(AND(SUMIF('Reclamações Emp Seg'!$A$7:$A$711,$A79,'Reclamações Emp Seg'!$B$7:$B$711)+SUMIF('Reclamações Provedor'!$A$7:$A$711,$A79,'Reclamações Provedor'!$B$7:$B$711)&lt;&gt;0,C79+H79=0),1,0)</f>
        <v>0</v>
      </c>
      <c r="Q79" s="33">
        <f>IF(AND(SUMIF('Reclamações Emp Seg'!$A$7:$A$711,$A79,'Reclamações Emp Seg'!$B$7:$B$711)+SUMIF('Reclamações Provedor'!$A$7:$A$711,$A79,'Reclamações Provedor'!$B$7:$B$711)&lt;&gt;0,N79=0),1,0)</f>
        <v>0</v>
      </c>
      <c r="R79" s="33">
        <f t="shared" si="17"/>
        <v>0</v>
      </c>
    </row>
    <row r="80" spans="1:18" ht="14.1" customHeight="1" x14ac:dyDescent="0.2">
      <c r="A80" s="6" t="s">
        <v>6</v>
      </c>
      <c r="B80" s="37" t="s">
        <v>123</v>
      </c>
      <c r="C80" s="66"/>
      <c r="D80" s="66"/>
      <c r="E80" s="66"/>
      <c r="F80" s="66"/>
      <c r="G80" s="66"/>
      <c r="H80" s="104">
        <f>+F80+G80</f>
        <v>0</v>
      </c>
      <c r="I80" s="29">
        <f t="shared" si="18"/>
        <v>0</v>
      </c>
      <c r="J80" s="29">
        <f t="shared" si="19"/>
        <v>0</v>
      </c>
      <c r="K80" s="29">
        <f t="shared" si="20"/>
        <v>0</v>
      </c>
      <c r="L80" s="66"/>
      <c r="M80" s="66"/>
      <c r="N80" s="29">
        <f t="shared" si="10"/>
        <v>0</v>
      </c>
      <c r="P80" s="33">
        <f>IF(AND(SUMIF('Reclamações Emp Seg'!$A$7:$A$711,$A80,'Reclamações Emp Seg'!$B$7:$B$711)+SUMIF('Reclamações Provedor'!$A$7:$A$711,$A80,'Reclamações Provedor'!$B$7:$B$711)&lt;&gt;0,C80+H80=0),1,0)</f>
        <v>0</v>
      </c>
      <c r="Q80" s="33">
        <f>IF(AND(SUMIF('Reclamações Emp Seg'!$A$7:$A$711,$A80,'Reclamações Emp Seg'!$B$7:$B$711)+SUMIF('Reclamações Provedor'!$A$7:$A$711,$A80,'Reclamações Provedor'!$B$7:$B$711)&lt;&gt;0,N80=0),1,0)</f>
        <v>0</v>
      </c>
      <c r="R80" s="33">
        <f t="shared" si="17"/>
        <v>0</v>
      </c>
    </row>
    <row r="81" spans="1:18" ht="14.1" customHeight="1" x14ac:dyDescent="0.2">
      <c r="A81" s="6" t="s">
        <v>32</v>
      </c>
      <c r="B81" s="37" t="s">
        <v>126</v>
      </c>
      <c r="C81" s="66"/>
      <c r="D81" s="66"/>
      <c r="E81" s="66"/>
      <c r="F81" s="66"/>
      <c r="G81" s="66"/>
      <c r="H81" s="104">
        <f>+F81+G81</f>
        <v>0</v>
      </c>
      <c r="I81" s="29">
        <f t="shared" si="18"/>
        <v>0</v>
      </c>
      <c r="J81" s="29">
        <f t="shared" si="19"/>
        <v>0</v>
      </c>
      <c r="K81" s="29">
        <f t="shared" si="20"/>
        <v>0</v>
      </c>
      <c r="L81" s="66"/>
      <c r="M81" s="66"/>
      <c r="N81" s="29">
        <f t="shared" si="10"/>
        <v>0</v>
      </c>
      <c r="P81" s="33">
        <f>IF(AND(SUMIF('Reclamações Emp Seg'!$A$7:$A$711,$A81,'Reclamações Emp Seg'!$B$7:$B$711)+SUMIF('Reclamações Provedor'!$A$7:$A$711,$A81,'Reclamações Provedor'!$B$7:$B$711)&lt;&gt;0,C81+H81=0),1,0)</f>
        <v>0</v>
      </c>
      <c r="Q81" s="33">
        <f>IF(AND(SUMIF('Reclamações Emp Seg'!$A$7:$A$711,$A81,'Reclamações Emp Seg'!$B$7:$B$711)+SUMIF('Reclamações Provedor'!$A$7:$A$711,$A81,'Reclamações Provedor'!$B$7:$B$711)&lt;&gt;0,N81=0),1,0)</f>
        <v>0</v>
      </c>
      <c r="R81" s="33">
        <f t="shared" si="17"/>
        <v>0</v>
      </c>
    </row>
    <row r="82" spans="1:18" ht="14.1" customHeight="1" x14ac:dyDescent="0.2">
      <c r="A82" s="6" t="s">
        <v>33</v>
      </c>
      <c r="B82" s="37" t="s">
        <v>127</v>
      </c>
      <c r="C82" s="66"/>
      <c r="D82" s="66"/>
      <c r="E82" s="66"/>
      <c r="F82" s="66"/>
      <c r="G82" s="66"/>
      <c r="H82" s="104">
        <f>+F82+G82</f>
        <v>0</v>
      </c>
      <c r="I82" s="29">
        <f t="shared" si="18"/>
        <v>0</v>
      </c>
      <c r="J82" s="29">
        <f t="shared" si="19"/>
        <v>0</v>
      </c>
      <c r="K82" s="29">
        <f t="shared" si="20"/>
        <v>0</v>
      </c>
      <c r="L82" s="66"/>
      <c r="M82" s="66"/>
      <c r="N82" s="29">
        <f t="shared" si="10"/>
        <v>0</v>
      </c>
      <c r="P82" s="33">
        <f>IF(AND(SUMIF('Reclamações Emp Seg'!$A$7:$A$711,$A82,'Reclamações Emp Seg'!$B$7:$B$711)+SUMIF('Reclamações Provedor'!$A$7:$A$711,$A82,'Reclamações Provedor'!$B$7:$B$711)&lt;&gt;0,C82+H82=0),1,0)</f>
        <v>0</v>
      </c>
      <c r="Q82" s="33">
        <f>IF(AND(SUMIF('Reclamações Emp Seg'!$A$7:$A$711,$A82,'Reclamações Emp Seg'!$B$7:$B$711)+SUMIF('Reclamações Provedor'!$A$7:$A$711,$A82,'Reclamações Provedor'!$B$7:$B$711)&lt;&gt;0,N82=0),1,0)</f>
        <v>0</v>
      </c>
      <c r="R82" s="33">
        <f t="shared" si="17"/>
        <v>0</v>
      </c>
    </row>
    <row r="83" spans="1:18" ht="14.1" customHeight="1" x14ac:dyDescent="0.2">
      <c r="A83" s="6" t="s">
        <v>34</v>
      </c>
      <c r="B83" s="37" t="s">
        <v>128</v>
      </c>
      <c r="C83" s="66"/>
      <c r="D83" s="66"/>
      <c r="E83" s="66"/>
      <c r="F83" s="33"/>
      <c r="G83" s="33"/>
      <c r="H83" s="66"/>
      <c r="I83" s="29">
        <f t="shared" si="18"/>
        <v>0</v>
      </c>
      <c r="J83" s="29">
        <f t="shared" si="19"/>
        <v>0</v>
      </c>
      <c r="K83" s="29">
        <f t="shared" si="20"/>
        <v>0</v>
      </c>
      <c r="L83" s="66"/>
      <c r="M83" s="66"/>
      <c r="N83" s="29">
        <f t="shared" si="10"/>
        <v>0</v>
      </c>
      <c r="P83" s="33">
        <f>IF(AND(SUMIF('Reclamações Emp Seg'!$A$7:$A$711,$A83,'Reclamações Emp Seg'!$B$7:$B$711)+SUMIF('Reclamações Provedor'!$A$7:$A$711,$A83,'Reclamações Provedor'!$B$7:$B$711)&lt;&gt;0,C83+H83=0),1,0)</f>
        <v>0</v>
      </c>
      <c r="Q83" s="33">
        <f>IF(AND(SUMIF('Reclamações Emp Seg'!$A$7:$A$711,$A83,'Reclamações Emp Seg'!$B$7:$B$711)+SUMIF('Reclamações Provedor'!$A$7:$A$711,$A83,'Reclamações Provedor'!$B$7:$B$711)&lt;&gt;0,N83=0),1,0)</f>
        <v>0</v>
      </c>
      <c r="R83" s="33">
        <f t="shared" si="17"/>
        <v>0</v>
      </c>
    </row>
    <row r="84" spans="1:18" ht="14.1" customHeight="1" x14ac:dyDescent="0.2">
      <c r="A84" s="6" t="s">
        <v>11</v>
      </c>
      <c r="B84" s="37" t="s">
        <v>128</v>
      </c>
      <c r="C84" s="66"/>
      <c r="D84" s="66"/>
      <c r="E84" s="66"/>
      <c r="F84" s="33"/>
      <c r="G84" s="33"/>
      <c r="H84" s="66"/>
      <c r="I84" s="29">
        <f t="shared" si="18"/>
        <v>0</v>
      </c>
      <c r="J84" s="29">
        <f t="shared" si="19"/>
        <v>0</v>
      </c>
      <c r="K84" s="29">
        <f t="shared" si="20"/>
        <v>0</v>
      </c>
      <c r="L84" s="66"/>
      <c r="M84" s="66"/>
      <c r="N84" s="29">
        <f t="shared" si="10"/>
        <v>0</v>
      </c>
      <c r="P84" s="33">
        <f>IF(AND(SUMIF('Reclamações Emp Seg'!$A$7:$A$711,$A84,'Reclamações Emp Seg'!$B$7:$B$711)+SUMIF('Reclamações Provedor'!$A$7:$A$711,$A84,'Reclamações Provedor'!$B$7:$B$711)&lt;&gt;0,C84+H84=0),1,0)</f>
        <v>0</v>
      </c>
      <c r="Q84" s="33">
        <f>IF(AND(SUMIF('Reclamações Emp Seg'!$A$7:$A$711,$A84,'Reclamações Emp Seg'!$B$7:$B$711)+SUMIF('Reclamações Provedor'!$A$7:$A$711,$A84,'Reclamações Provedor'!$B$7:$B$711)&lt;&gt;0,N84=0),1,0)</f>
        <v>0</v>
      </c>
      <c r="R84" s="33">
        <f t="shared" si="17"/>
        <v>0</v>
      </c>
    </row>
    <row r="85" spans="1:18" ht="14.1" customHeight="1" x14ac:dyDescent="0.2">
      <c r="A85" s="6" t="s">
        <v>7</v>
      </c>
      <c r="B85" s="37" t="s">
        <v>128</v>
      </c>
      <c r="C85" s="66"/>
      <c r="D85" s="66"/>
      <c r="E85" s="66"/>
      <c r="F85" s="33"/>
      <c r="G85" s="33"/>
      <c r="H85" s="66"/>
      <c r="I85" s="29">
        <f t="shared" si="18"/>
        <v>0</v>
      </c>
      <c r="J85" s="29">
        <f t="shared" si="19"/>
        <v>0</v>
      </c>
      <c r="K85" s="29">
        <f t="shared" si="20"/>
        <v>0</v>
      </c>
      <c r="L85" s="66"/>
      <c r="M85" s="66"/>
      <c r="N85" s="29">
        <f t="shared" si="10"/>
        <v>0</v>
      </c>
      <c r="P85" s="33">
        <f>IF(AND(SUMIF('Reclamações Emp Seg'!$A$7:$A$711,$A85,'Reclamações Emp Seg'!$B$7:$B$711)+SUMIF('Reclamações Provedor'!$A$7:$A$711,$A85,'Reclamações Provedor'!$B$7:$B$711)&lt;&gt;0,C85+H85=0),1,0)</f>
        <v>0</v>
      </c>
      <c r="Q85" s="33">
        <f>IF(AND(SUMIF('Reclamações Emp Seg'!$A$7:$A$711,$A85,'Reclamações Emp Seg'!$B$7:$B$711)+SUMIF('Reclamações Provedor'!$A$7:$A$711,$A85,'Reclamações Provedor'!$B$7:$B$711)&lt;&gt;0,N85=0),1,0)</f>
        <v>0</v>
      </c>
      <c r="R85" s="33">
        <f t="shared" si="17"/>
        <v>0</v>
      </c>
    </row>
    <row r="86" spans="1:18" x14ac:dyDescent="0.2">
      <c r="A86" s="40"/>
      <c r="B86" s="41"/>
      <c r="C86" s="42"/>
      <c r="D86" s="42"/>
      <c r="E86" s="42"/>
      <c r="F86" s="42"/>
      <c r="G86" s="42"/>
      <c r="H86" s="42"/>
      <c r="I86" s="42"/>
      <c r="J86" s="42"/>
      <c r="K86" s="42"/>
      <c r="L86" s="42"/>
      <c r="M86" s="42"/>
      <c r="N86" s="42"/>
    </row>
    <row r="87" spans="1:18" x14ac:dyDescent="0.2">
      <c r="C87" s="33"/>
      <c r="D87" s="33"/>
      <c r="E87" s="33"/>
      <c r="F87" s="33"/>
      <c r="G87" s="33"/>
      <c r="H87" s="33"/>
      <c r="I87" s="33"/>
      <c r="J87" s="33"/>
      <c r="K87" s="33"/>
      <c r="L87" s="33"/>
      <c r="M87" s="33"/>
      <c r="N87" s="33"/>
    </row>
  </sheetData>
  <sheetProtection algorithmName="SHA-512" hashValue="ttQV5nBDAOj1N1LoQQnP6qs0/F3BsQLJ7dLvSt8dr9+qYnk8vhtvL+bY2ke0hV4vmsmiC/+47in9JpO9puPDiA==" saltValue="jytQfoeGu5AKSKo3w79hrA==" spinCount="100000" sheet="1" objects="1" scenarios="1"/>
  <mergeCells count="12">
    <mergeCell ref="N4:N5"/>
    <mergeCell ref="F4:H4"/>
    <mergeCell ref="C3:K3"/>
    <mergeCell ref="L3:N3"/>
    <mergeCell ref="C4:C5"/>
    <mergeCell ref="D4:D5"/>
    <mergeCell ref="E4:E5"/>
    <mergeCell ref="I4:I5"/>
    <mergeCell ref="J4:J5"/>
    <mergeCell ref="K4:K5"/>
    <mergeCell ref="L4:L5"/>
    <mergeCell ref="M4:M5"/>
  </mergeCells>
  <dataValidations count="1">
    <dataValidation type="whole" operator="greaterThanOrEqual" allowBlank="1" showInputMessage="1" showErrorMessage="1" error="Esta célula deverá contar um inteiro maior ou igual que zero" sqref="C9:C12 C14:C17 F9:G12 F14:G17 L46 L6:M7 L9:M9 L11:M12 M10 L14:M14 L16:M17 M15 L19:M19 F19:G20 L39:M43 M45 L49:M49 C39:G43 L33:M36 C49:G49 G45 C51:E62 H62 H64:H68 H71:H72 H74:H76 C64:E68 C71:E72 C74:E76 C78:E85 F78:G82 H83:H85 L74:M85 L71:M72 L64:M68 L52:L62 M53:M62 M51 M20 C19:C20 L22:M22 L24:M24 C33:C35 C22:C23 F22:G23 M23 F33:G35 C26:C28 C30:C31 F30:G31 F26:G28 L26:M28 L30:M31 C45:E46 F46 F53:G61 F52 G51" xr:uid="{00000000-0002-0000-0700-000000000000}">
      <formula1>0</formula1>
    </dataValidation>
  </dataValidations>
  <pageMargins left="0.7" right="0.7" top="0.75" bottom="0.75" header="0.3" footer="0.3"/>
  <pageSetup paperSize="9" orientation="portrait" r:id="rId1"/>
  <ignoredErrors>
    <ignoredError sqref="N15 H10:H23 N10" formula="1"/>
    <ignoredError sqref="H36:I36 H69:I70 I64:I68 H73:I73 I71:I72 H77:I82 I74:I76 H86:I87 I83:I85 I37:I62 H63:I63 H39:H61 I9:I2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FA35E-AB0F-4A44-86D2-54F7661AB90A}">
  <dimension ref="A1:O30"/>
  <sheetViews>
    <sheetView showGridLines="0" workbookViewId="0"/>
  </sheetViews>
  <sheetFormatPr defaultRowHeight="12.75" x14ac:dyDescent="0.2"/>
  <cols>
    <col min="1" max="1" width="72" style="46" bestFit="1" customWidth="1"/>
    <col min="2" max="10" width="13.28515625" style="46" customWidth="1"/>
    <col min="11" max="11" width="15" style="46" customWidth="1"/>
    <col min="12" max="15" width="13.28515625" style="46" customWidth="1"/>
    <col min="16" max="256" width="8.85546875" style="46"/>
    <col min="257" max="257" width="63.5703125" style="46" bestFit="1" customWidth="1"/>
    <col min="258" max="271" width="13.28515625" style="46" customWidth="1"/>
    <col min="272" max="512" width="8.85546875" style="46"/>
    <col min="513" max="513" width="63.5703125" style="46" bestFit="1" customWidth="1"/>
    <col min="514" max="527" width="13.28515625" style="46" customWidth="1"/>
    <col min="528" max="768" width="8.85546875" style="46"/>
    <col min="769" max="769" width="63.5703125" style="46" bestFit="1" customWidth="1"/>
    <col min="770" max="783" width="13.28515625" style="46" customWidth="1"/>
    <col min="784" max="1024" width="8.85546875" style="46"/>
    <col min="1025" max="1025" width="63.5703125" style="46" bestFit="1" customWidth="1"/>
    <col min="1026" max="1039" width="13.28515625" style="46" customWidth="1"/>
    <col min="1040" max="1280" width="8.85546875" style="46"/>
    <col min="1281" max="1281" width="63.5703125" style="46" bestFit="1" customWidth="1"/>
    <col min="1282" max="1295" width="13.28515625" style="46" customWidth="1"/>
    <col min="1296" max="1536" width="8.85546875" style="46"/>
    <col min="1537" max="1537" width="63.5703125" style="46" bestFit="1" customWidth="1"/>
    <col min="1538" max="1551" width="13.28515625" style="46" customWidth="1"/>
    <col min="1552" max="1792" width="8.85546875" style="46"/>
    <col min="1793" max="1793" width="63.5703125" style="46" bestFit="1" customWidth="1"/>
    <col min="1794" max="1807" width="13.28515625" style="46" customWidth="1"/>
    <col min="1808" max="2048" width="8.85546875" style="46"/>
    <col min="2049" max="2049" width="63.5703125" style="46" bestFit="1" customWidth="1"/>
    <col min="2050" max="2063" width="13.28515625" style="46" customWidth="1"/>
    <col min="2064" max="2304" width="8.85546875" style="46"/>
    <col min="2305" max="2305" width="63.5703125" style="46" bestFit="1" customWidth="1"/>
    <col min="2306" max="2319" width="13.28515625" style="46" customWidth="1"/>
    <col min="2320" max="2560" width="8.85546875" style="46"/>
    <col min="2561" max="2561" width="63.5703125" style="46" bestFit="1" customWidth="1"/>
    <col min="2562" max="2575" width="13.28515625" style="46" customWidth="1"/>
    <col min="2576" max="2816" width="8.85546875" style="46"/>
    <col min="2817" max="2817" width="63.5703125" style="46" bestFit="1" customWidth="1"/>
    <col min="2818" max="2831" width="13.28515625" style="46" customWidth="1"/>
    <col min="2832" max="3072" width="8.85546875" style="46"/>
    <col min="3073" max="3073" width="63.5703125" style="46" bestFit="1" customWidth="1"/>
    <col min="3074" max="3087" width="13.28515625" style="46" customWidth="1"/>
    <col min="3088" max="3328" width="8.85546875" style="46"/>
    <col min="3329" max="3329" width="63.5703125" style="46" bestFit="1" customWidth="1"/>
    <col min="3330" max="3343" width="13.28515625" style="46" customWidth="1"/>
    <col min="3344" max="3584" width="8.85546875" style="46"/>
    <col min="3585" max="3585" width="63.5703125" style="46" bestFit="1" customWidth="1"/>
    <col min="3586" max="3599" width="13.28515625" style="46" customWidth="1"/>
    <col min="3600" max="3840" width="8.85546875" style="46"/>
    <col min="3841" max="3841" width="63.5703125" style="46" bestFit="1" customWidth="1"/>
    <col min="3842" max="3855" width="13.28515625" style="46" customWidth="1"/>
    <col min="3856" max="4096" width="8.85546875" style="46"/>
    <col min="4097" max="4097" width="63.5703125" style="46" bestFit="1" customWidth="1"/>
    <col min="4098" max="4111" width="13.28515625" style="46" customWidth="1"/>
    <col min="4112" max="4352" width="8.85546875" style="46"/>
    <col min="4353" max="4353" width="63.5703125" style="46" bestFit="1" customWidth="1"/>
    <col min="4354" max="4367" width="13.28515625" style="46" customWidth="1"/>
    <col min="4368" max="4608" width="8.85546875" style="46"/>
    <col min="4609" max="4609" width="63.5703125" style="46" bestFit="1" customWidth="1"/>
    <col min="4610" max="4623" width="13.28515625" style="46" customWidth="1"/>
    <col min="4624" max="4864" width="8.85546875" style="46"/>
    <col min="4865" max="4865" width="63.5703125" style="46" bestFit="1" customWidth="1"/>
    <col min="4866" max="4879" width="13.28515625" style="46" customWidth="1"/>
    <col min="4880" max="5120" width="8.85546875" style="46"/>
    <col min="5121" max="5121" width="63.5703125" style="46" bestFit="1" customWidth="1"/>
    <col min="5122" max="5135" width="13.28515625" style="46" customWidth="1"/>
    <col min="5136" max="5376" width="8.85546875" style="46"/>
    <col min="5377" max="5377" width="63.5703125" style="46" bestFit="1" customWidth="1"/>
    <col min="5378" max="5391" width="13.28515625" style="46" customWidth="1"/>
    <col min="5392" max="5632" width="8.85546875" style="46"/>
    <col min="5633" max="5633" width="63.5703125" style="46" bestFit="1" customWidth="1"/>
    <col min="5634" max="5647" width="13.28515625" style="46" customWidth="1"/>
    <col min="5648" max="5888" width="8.85546875" style="46"/>
    <col min="5889" max="5889" width="63.5703125" style="46" bestFit="1" customWidth="1"/>
    <col min="5890" max="5903" width="13.28515625" style="46" customWidth="1"/>
    <col min="5904" max="6144" width="8.85546875" style="46"/>
    <col min="6145" max="6145" width="63.5703125" style="46" bestFit="1" customWidth="1"/>
    <col min="6146" max="6159" width="13.28515625" style="46" customWidth="1"/>
    <col min="6160" max="6400" width="8.85546875" style="46"/>
    <col min="6401" max="6401" width="63.5703125" style="46" bestFit="1" customWidth="1"/>
    <col min="6402" max="6415" width="13.28515625" style="46" customWidth="1"/>
    <col min="6416" max="6656" width="8.85546875" style="46"/>
    <col min="6657" max="6657" width="63.5703125" style="46" bestFit="1" customWidth="1"/>
    <col min="6658" max="6671" width="13.28515625" style="46" customWidth="1"/>
    <col min="6672" max="6912" width="8.85546875" style="46"/>
    <col min="6913" max="6913" width="63.5703125" style="46" bestFit="1" customWidth="1"/>
    <col min="6914" max="6927" width="13.28515625" style="46" customWidth="1"/>
    <col min="6928" max="7168" width="8.85546875" style="46"/>
    <col min="7169" max="7169" width="63.5703125" style="46" bestFit="1" customWidth="1"/>
    <col min="7170" max="7183" width="13.28515625" style="46" customWidth="1"/>
    <col min="7184" max="7424" width="8.85546875" style="46"/>
    <col min="7425" max="7425" width="63.5703125" style="46" bestFit="1" customWidth="1"/>
    <col min="7426" max="7439" width="13.28515625" style="46" customWidth="1"/>
    <col min="7440" max="7680" width="8.85546875" style="46"/>
    <col min="7681" max="7681" width="63.5703125" style="46" bestFit="1" customWidth="1"/>
    <col min="7682" max="7695" width="13.28515625" style="46" customWidth="1"/>
    <col min="7696" max="7936" width="8.85546875" style="46"/>
    <col min="7937" max="7937" width="63.5703125" style="46" bestFit="1" customWidth="1"/>
    <col min="7938" max="7951" width="13.28515625" style="46" customWidth="1"/>
    <col min="7952" max="8192" width="8.85546875" style="46"/>
    <col min="8193" max="8193" width="63.5703125" style="46" bestFit="1" customWidth="1"/>
    <col min="8194" max="8207" width="13.28515625" style="46" customWidth="1"/>
    <col min="8208" max="8448" width="8.85546875" style="46"/>
    <col min="8449" max="8449" width="63.5703125" style="46" bestFit="1" customWidth="1"/>
    <col min="8450" max="8463" width="13.28515625" style="46" customWidth="1"/>
    <col min="8464" max="8704" width="8.85546875" style="46"/>
    <col min="8705" max="8705" width="63.5703125" style="46" bestFit="1" customWidth="1"/>
    <col min="8706" max="8719" width="13.28515625" style="46" customWidth="1"/>
    <col min="8720" max="8960" width="8.85546875" style="46"/>
    <col min="8961" max="8961" width="63.5703125" style="46" bestFit="1" customWidth="1"/>
    <col min="8962" max="8975" width="13.28515625" style="46" customWidth="1"/>
    <col min="8976" max="9216" width="8.85546875" style="46"/>
    <col min="9217" max="9217" width="63.5703125" style="46" bestFit="1" customWidth="1"/>
    <col min="9218" max="9231" width="13.28515625" style="46" customWidth="1"/>
    <col min="9232" max="9472" width="8.85546875" style="46"/>
    <col min="9473" max="9473" width="63.5703125" style="46" bestFit="1" customWidth="1"/>
    <col min="9474" max="9487" width="13.28515625" style="46" customWidth="1"/>
    <col min="9488" max="9728" width="8.85546875" style="46"/>
    <col min="9729" max="9729" width="63.5703125" style="46" bestFit="1" customWidth="1"/>
    <col min="9730" max="9743" width="13.28515625" style="46" customWidth="1"/>
    <col min="9744" max="9984" width="8.85546875" style="46"/>
    <col min="9985" max="9985" width="63.5703125" style="46" bestFit="1" customWidth="1"/>
    <col min="9986" max="9999" width="13.28515625" style="46" customWidth="1"/>
    <col min="10000" max="10240" width="8.85546875" style="46"/>
    <col min="10241" max="10241" width="63.5703125" style="46" bestFit="1" customWidth="1"/>
    <col min="10242" max="10255" width="13.28515625" style="46" customWidth="1"/>
    <col min="10256" max="10496" width="8.85546875" style="46"/>
    <col min="10497" max="10497" width="63.5703125" style="46" bestFit="1" customWidth="1"/>
    <col min="10498" max="10511" width="13.28515625" style="46" customWidth="1"/>
    <col min="10512" max="10752" width="8.85546875" style="46"/>
    <col min="10753" max="10753" width="63.5703125" style="46" bestFit="1" customWidth="1"/>
    <col min="10754" max="10767" width="13.28515625" style="46" customWidth="1"/>
    <col min="10768" max="11008" width="8.85546875" style="46"/>
    <col min="11009" max="11009" width="63.5703125" style="46" bestFit="1" customWidth="1"/>
    <col min="11010" max="11023" width="13.28515625" style="46" customWidth="1"/>
    <col min="11024" max="11264" width="8.85546875" style="46"/>
    <col min="11265" max="11265" width="63.5703125" style="46" bestFit="1" customWidth="1"/>
    <col min="11266" max="11279" width="13.28515625" style="46" customWidth="1"/>
    <col min="11280" max="11520" width="8.85546875" style="46"/>
    <col min="11521" max="11521" width="63.5703125" style="46" bestFit="1" customWidth="1"/>
    <col min="11522" max="11535" width="13.28515625" style="46" customWidth="1"/>
    <col min="11536" max="11776" width="8.85546875" style="46"/>
    <col min="11777" max="11777" width="63.5703125" style="46" bestFit="1" customWidth="1"/>
    <col min="11778" max="11791" width="13.28515625" style="46" customWidth="1"/>
    <col min="11792" max="12032" width="8.85546875" style="46"/>
    <col min="12033" max="12033" width="63.5703125" style="46" bestFit="1" customWidth="1"/>
    <col min="12034" max="12047" width="13.28515625" style="46" customWidth="1"/>
    <col min="12048" max="12288" width="8.85546875" style="46"/>
    <col min="12289" max="12289" width="63.5703125" style="46" bestFit="1" customWidth="1"/>
    <col min="12290" max="12303" width="13.28515625" style="46" customWidth="1"/>
    <col min="12304" max="12544" width="8.85546875" style="46"/>
    <col min="12545" max="12545" width="63.5703125" style="46" bestFit="1" customWidth="1"/>
    <col min="12546" max="12559" width="13.28515625" style="46" customWidth="1"/>
    <col min="12560" max="12800" width="8.85546875" style="46"/>
    <col min="12801" max="12801" width="63.5703125" style="46" bestFit="1" customWidth="1"/>
    <col min="12802" max="12815" width="13.28515625" style="46" customWidth="1"/>
    <col min="12816" max="13056" width="8.85546875" style="46"/>
    <col min="13057" max="13057" width="63.5703125" style="46" bestFit="1" customWidth="1"/>
    <col min="13058" max="13071" width="13.28515625" style="46" customWidth="1"/>
    <col min="13072" max="13312" width="8.85546875" style="46"/>
    <col min="13313" max="13313" width="63.5703125" style="46" bestFit="1" customWidth="1"/>
    <col min="13314" max="13327" width="13.28515625" style="46" customWidth="1"/>
    <col min="13328" max="13568" width="8.85546875" style="46"/>
    <col min="13569" max="13569" width="63.5703125" style="46" bestFit="1" customWidth="1"/>
    <col min="13570" max="13583" width="13.28515625" style="46" customWidth="1"/>
    <col min="13584" max="13824" width="8.85546875" style="46"/>
    <col min="13825" max="13825" width="63.5703125" style="46" bestFit="1" customWidth="1"/>
    <col min="13826" max="13839" width="13.28515625" style="46" customWidth="1"/>
    <col min="13840" max="14080" width="8.85546875" style="46"/>
    <col min="14081" max="14081" width="63.5703125" style="46" bestFit="1" customWidth="1"/>
    <col min="14082" max="14095" width="13.28515625" style="46" customWidth="1"/>
    <col min="14096" max="14336" width="8.85546875" style="46"/>
    <col min="14337" max="14337" width="63.5703125" style="46" bestFit="1" customWidth="1"/>
    <col min="14338" max="14351" width="13.28515625" style="46" customWidth="1"/>
    <col min="14352" max="14592" width="8.85546875" style="46"/>
    <col min="14593" max="14593" width="63.5703125" style="46" bestFit="1" customWidth="1"/>
    <col min="14594" max="14607" width="13.28515625" style="46" customWidth="1"/>
    <col min="14608" max="14848" width="8.85546875" style="46"/>
    <col min="14849" max="14849" width="63.5703125" style="46" bestFit="1" customWidth="1"/>
    <col min="14850" max="14863" width="13.28515625" style="46" customWidth="1"/>
    <col min="14864" max="15104" width="8.85546875" style="46"/>
    <col min="15105" max="15105" width="63.5703125" style="46" bestFit="1" customWidth="1"/>
    <col min="15106" max="15119" width="13.28515625" style="46" customWidth="1"/>
    <col min="15120" max="15360" width="8.85546875" style="46"/>
    <col min="15361" max="15361" width="63.5703125" style="46" bestFit="1" customWidth="1"/>
    <col min="15362" max="15375" width="13.28515625" style="46" customWidth="1"/>
    <col min="15376" max="15616" width="8.85546875" style="46"/>
    <col min="15617" max="15617" width="63.5703125" style="46" bestFit="1" customWidth="1"/>
    <col min="15618" max="15631" width="13.28515625" style="46" customWidth="1"/>
    <col min="15632" max="15872" width="8.85546875" style="46"/>
    <col min="15873" max="15873" width="63.5703125" style="46" bestFit="1" customWidth="1"/>
    <col min="15874" max="15887" width="13.28515625" style="46" customWidth="1"/>
    <col min="15888" max="16128" width="8.85546875" style="46"/>
    <col min="16129" max="16129" width="63.5703125" style="46" bestFit="1" customWidth="1"/>
    <col min="16130" max="16143" width="13.28515625" style="46" customWidth="1"/>
    <col min="16144" max="16384" width="8.85546875" style="46"/>
  </cols>
  <sheetData>
    <row r="1" spans="1:15" x14ac:dyDescent="0.2">
      <c r="A1" s="122" t="s">
        <v>349</v>
      </c>
      <c r="B1" s="10" t="str">
        <f>IF(Cabeçalho!B6&lt;&gt;0,Cabeçalho!B6,"")</f>
        <v/>
      </c>
      <c r="C1" s="123"/>
      <c r="D1" s="123"/>
      <c r="E1" s="123"/>
      <c r="F1" s="123"/>
      <c r="G1" s="123"/>
      <c r="H1" s="33"/>
      <c r="I1" s="123"/>
      <c r="J1" s="123"/>
      <c r="K1" s="123"/>
      <c r="L1" s="123"/>
      <c r="M1" s="123"/>
      <c r="N1" s="123"/>
      <c r="O1" s="123"/>
    </row>
    <row r="2" spans="1:15" x14ac:dyDescent="0.2">
      <c r="A2" s="122" t="s">
        <v>350</v>
      </c>
      <c r="B2" s="123"/>
      <c r="C2" s="123"/>
      <c r="D2" s="123"/>
      <c r="E2" s="123"/>
      <c r="F2" s="123"/>
      <c r="G2" s="123"/>
      <c r="H2" s="33"/>
      <c r="I2" s="123"/>
      <c r="J2" s="123"/>
      <c r="K2" s="123"/>
      <c r="L2" s="123"/>
      <c r="M2" s="123"/>
      <c r="N2" s="123"/>
      <c r="O2" s="123"/>
    </row>
    <row r="3" spans="1:15" x14ac:dyDescent="0.2">
      <c r="A3" s="123"/>
      <c r="B3" s="160" t="s">
        <v>351</v>
      </c>
      <c r="C3" s="171"/>
      <c r="D3" s="123"/>
      <c r="E3" s="123"/>
      <c r="F3" s="123"/>
      <c r="G3" s="123"/>
      <c r="H3" s="33"/>
      <c r="I3" s="123"/>
      <c r="J3" s="123"/>
      <c r="K3" s="123"/>
      <c r="L3" s="123"/>
      <c r="M3" s="123"/>
      <c r="N3" s="123"/>
      <c r="O3" s="124"/>
    </row>
    <row r="4" spans="1:15" ht="33.75" x14ac:dyDescent="0.2">
      <c r="A4" s="123"/>
      <c r="B4" s="119" t="s">
        <v>352</v>
      </c>
      <c r="C4" s="119" t="s">
        <v>353</v>
      </c>
      <c r="D4" s="119" t="s">
        <v>19</v>
      </c>
      <c r="E4" s="119" t="s">
        <v>354</v>
      </c>
      <c r="F4" s="119" t="s">
        <v>355</v>
      </c>
      <c r="G4" s="119" t="s">
        <v>356</v>
      </c>
      <c r="H4" s="119" t="s">
        <v>32</v>
      </c>
      <c r="I4" s="119" t="s">
        <v>33</v>
      </c>
      <c r="J4" s="119" t="s">
        <v>34</v>
      </c>
      <c r="K4" s="118" t="s">
        <v>357</v>
      </c>
      <c r="L4" s="119" t="s">
        <v>358</v>
      </c>
      <c r="M4" s="119" t="s">
        <v>359</v>
      </c>
      <c r="N4" s="118" t="s">
        <v>360</v>
      </c>
      <c r="O4" s="119" t="s">
        <v>21</v>
      </c>
    </row>
    <row r="5" spans="1:15" x14ac:dyDescent="0.2">
      <c r="A5" s="125" t="s">
        <v>361</v>
      </c>
      <c r="B5" s="124"/>
      <c r="C5" s="124"/>
      <c r="D5" s="123"/>
      <c r="E5" s="123"/>
      <c r="F5" s="124"/>
      <c r="G5" s="124"/>
      <c r="H5" s="33"/>
      <c r="I5" s="123"/>
      <c r="J5" s="123"/>
      <c r="K5" s="123"/>
      <c r="L5" s="124"/>
      <c r="M5" s="123"/>
      <c r="N5" s="123"/>
      <c r="O5" s="124"/>
    </row>
    <row r="6" spans="1:15" x14ac:dyDescent="0.2">
      <c r="A6" s="126" t="s">
        <v>362</v>
      </c>
      <c r="B6" s="120"/>
      <c r="C6" s="120"/>
      <c r="D6" s="120"/>
      <c r="E6" s="120"/>
      <c r="F6" s="120"/>
      <c r="G6" s="120"/>
      <c r="H6" s="120"/>
      <c r="I6" s="120"/>
      <c r="J6" s="120"/>
      <c r="K6" s="120"/>
      <c r="L6" s="120"/>
      <c r="M6" s="120"/>
      <c r="N6" s="120"/>
      <c r="O6" s="120"/>
    </row>
    <row r="7" spans="1:15" x14ac:dyDescent="0.2">
      <c r="A7" s="126" t="s">
        <v>363</v>
      </c>
      <c r="B7" s="120"/>
      <c r="C7" s="120"/>
      <c r="D7" s="120"/>
      <c r="E7" s="120"/>
      <c r="F7" s="120"/>
      <c r="G7" s="120"/>
      <c r="H7" s="120"/>
      <c r="I7" s="120"/>
      <c r="J7" s="120"/>
      <c r="K7" s="120"/>
      <c r="L7" s="120"/>
      <c r="M7" s="120"/>
      <c r="N7" s="120"/>
      <c r="O7" s="120"/>
    </row>
    <row r="8" spans="1:15" x14ac:dyDescent="0.2">
      <c r="A8" s="127" t="s">
        <v>364</v>
      </c>
      <c r="B8" s="120"/>
      <c r="C8" s="120"/>
      <c r="D8" s="120"/>
      <c r="E8" s="120"/>
      <c r="F8" s="120"/>
      <c r="G8" s="120"/>
      <c r="H8" s="120"/>
      <c r="I8" s="120"/>
      <c r="J8" s="120"/>
      <c r="K8" s="120"/>
      <c r="L8" s="120"/>
      <c r="M8" s="120"/>
      <c r="N8" s="120"/>
      <c r="O8" s="120"/>
    </row>
    <row r="9" spans="1:15" x14ac:dyDescent="0.2">
      <c r="A9" s="128" t="s">
        <v>365</v>
      </c>
      <c r="B9" s="129">
        <f>B6+B7-B8</f>
        <v>0</v>
      </c>
      <c r="C9" s="129">
        <f t="shared" ref="C9:O9" si="0">C6+C7-C8</f>
        <v>0</v>
      </c>
      <c r="D9" s="129">
        <f t="shared" si="0"/>
        <v>0</v>
      </c>
      <c r="E9" s="129">
        <f t="shared" si="0"/>
        <v>0</v>
      </c>
      <c r="F9" s="129">
        <f t="shared" si="0"/>
        <v>0</v>
      </c>
      <c r="G9" s="129">
        <f t="shared" si="0"/>
        <v>0</v>
      </c>
      <c r="H9" s="129">
        <f t="shared" si="0"/>
        <v>0</v>
      </c>
      <c r="I9" s="129">
        <f t="shared" si="0"/>
        <v>0</v>
      </c>
      <c r="J9" s="129">
        <f t="shared" si="0"/>
        <v>0</v>
      </c>
      <c r="K9" s="129">
        <f t="shared" si="0"/>
        <v>0</v>
      </c>
      <c r="L9" s="129">
        <f t="shared" si="0"/>
        <v>0</v>
      </c>
      <c r="M9" s="129">
        <f t="shared" si="0"/>
        <v>0</v>
      </c>
      <c r="N9" s="129">
        <f t="shared" si="0"/>
        <v>0</v>
      </c>
      <c r="O9" s="129">
        <f t="shared" si="0"/>
        <v>0</v>
      </c>
    </row>
    <row r="10" spans="1:15" x14ac:dyDescent="0.2">
      <c r="A10" s="130" t="s">
        <v>366</v>
      </c>
      <c r="B10" s="124"/>
      <c r="C10" s="124"/>
      <c r="D10" s="124"/>
      <c r="E10" s="124"/>
      <c r="F10" s="124"/>
      <c r="G10" s="124"/>
      <c r="H10" s="124"/>
      <c r="I10" s="124"/>
      <c r="J10" s="124"/>
      <c r="K10" s="124"/>
      <c r="L10" s="124"/>
      <c r="M10" s="124"/>
      <c r="N10" s="124"/>
      <c r="O10" s="124"/>
    </row>
    <row r="11" spans="1:15" x14ac:dyDescent="0.2">
      <c r="A11" s="127" t="s">
        <v>367</v>
      </c>
      <c r="B11" s="120"/>
      <c r="C11" s="120"/>
      <c r="D11" s="120"/>
      <c r="E11" s="120"/>
      <c r="F11" s="120"/>
      <c r="G11" s="120"/>
      <c r="H11" s="120"/>
      <c r="I11" s="120"/>
      <c r="J11" s="120"/>
      <c r="K11" s="120"/>
      <c r="L11" s="120"/>
      <c r="M11" s="120"/>
      <c r="N11" s="120"/>
      <c r="O11" s="120"/>
    </row>
    <row r="12" spans="1:15" x14ac:dyDescent="0.2">
      <c r="A12" s="127" t="s">
        <v>368</v>
      </c>
      <c r="B12" s="120"/>
      <c r="C12" s="120"/>
      <c r="D12" s="120"/>
      <c r="E12" s="120"/>
      <c r="F12" s="120"/>
      <c r="G12" s="120"/>
      <c r="H12" s="120"/>
      <c r="I12" s="120"/>
      <c r="J12" s="120"/>
      <c r="K12" s="120"/>
      <c r="L12" s="120"/>
      <c r="M12" s="120"/>
      <c r="N12" s="120"/>
      <c r="O12" s="120"/>
    </row>
    <row r="13" spans="1:15" x14ac:dyDescent="0.2">
      <c r="A13" s="126" t="s">
        <v>369</v>
      </c>
      <c r="B13" s="120"/>
      <c r="C13" s="120"/>
      <c r="D13" s="120"/>
      <c r="E13" s="120"/>
      <c r="F13" s="120"/>
      <c r="G13" s="120"/>
      <c r="H13" s="120"/>
      <c r="I13" s="120"/>
      <c r="J13" s="120"/>
      <c r="K13" s="120"/>
      <c r="L13" s="120"/>
      <c r="M13" s="120"/>
      <c r="N13" s="120"/>
      <c r="O13" s="120"/>
    </row>
    <row r="14" spans="1:15" x14ac:dyDescent="0.2">
      <c r="A14" s="126" t="s">
        <v>370</v>
      </c>
      <c r="B14" s="129">
        <f>B11+B12-B13</f>
        <v>0</v>
      </c>
      <c r="C14" s="129">
        <f t="shared" ref="C14:O14" si="1">C11+C12-C13</f>
        <v>0</v>
      </c>
      <c r="D14" s="129">
        <f t="shared" si="1"/>
        <v>0</v>
      </c>
      <c r="E14" s="129">
        <f t="shared" si="1"/>
        <v>0</v>
      </c>
      <c r="F14" s="129">
        <f t="shared" si="1"/>
        <v>0</v>
      </c>
      <c r="G14" s="129">
        <f t="shared" si="1"/>
        <v>0</v>
      </c>
      <c r="H14" s="129">
        <f t="shared" si="1"/>
        <v>0</v>
      </c>
      <c r="I14" s="129">
        <f t="shared" si="1"/>
        <v>0</v>
      </c>
      <c r="J14" s="129">
        <f t="shared" si="1"/>
        <v>0</v>
      </c>
      <c r="K14" s="129">
        <f t="shared" si="1"/>
        <v>0</v>
      </c>
      <c r="L14" s="129">
        <f t="shared" si="1"/>
        <v>0</v>
      </c>
      <c r="M14" s="129">
        <f t="shared" si="1"/>
        <v>0</v>
      </c>
      <c r="N14" s="129">
        <f t="shared" si="1"/>
        <v>0</v>
      </c>
      <c r="O14" s="129">
        <f t="shared" si="1"/>
        <v>0</v>
      </c>
    </row>
    <row r="15" spans="1:15" x14ac:dyDescent="0.2">
      <c r="A15" s="131" t="s">
        <v>371</v>
      </c>
      <c r="B15" s="132">
        <f>+IFERROR(B14/(B11+B12),0)</f>
        <v>0</v>
      </c>
      <c r="C15" s="132">
        <f t="shared" ref="C15:O15" si="2">+IFERROR(C14/(C11+C12),0)</f>
        <v>0</v>
      </c>
      <c r="D15" s="132">
        <f t="shared" si="2"/>
        <v>0</v>
      </c>
      <c r="E15" s="132">
        <f t="shared" si="2"/>
        <v>0</v>
      </c>
      <c r="F15" s="132">
        <f t="shared" si="2"/>
        <v>0</v>
      </c>
      <c r="G15" s="132">
        <f t="shared" si="2"/>
        <v>0</v>
      </c>
      <c r="H15" s="132">
        <f t="shared" si="2"/>
        <v>0</v>
      </c>
      <c r="I15" s="132">
        <f t="shared" si="2"/>
        <v>0</v>
      </c>
      <c r="J15" s="132">
        <f t="shared" si="2"/>
        <v>0</v>
      </c>
      <c r="K15" s="132">
        <f t="shared" si="2"/>
        <v>0</v>
      </c>
      <c r="L15" s="132">
        <f t="shared" si="2"/>
        <v>0</v>
      </c>
      <c r="M15" s="132">
        <f t="shared" si="2"/>
        <v>0</v>
      </c>
      <c r="N15" s="132">
        <f t="shared" si="2"/>
        <v>0</v>
      </c>
      <c r="O15" s="132">
        <f t="shared" si="2"/>
        <v>0</v>
      </c>
    </row>
    <row r="16" spans="1:15" x14ac:dyDescent="0.2">
      <c r="A16" s="126" t="s">
        <v>372</v>
      </c>
      <c r="B16" s="120"/>
      <c r="C16" s="120"/>
      <c r="D16" s="120"/>
      <c r="E16" s="120"/>
      <c r="F16" s="120"/>
      <c r="G16" s="120"/>
      <c r="H16" s="120"/>
      <c r="I16" s="120"/>
      <c r="J16" s="120"/>
      <c r="K16" s="120"/>
      <c r="L16" s="120"/>
      <c r="M16" s="120"/>
      <c r="N16" s="120"/>
      <c r="O16" s="120"/>
    </row>
    <row r="17" spans="1:15" x14ac:dyDescent="0.2">
      <c r="A17" s="131" t="s">
        <v>373</v>
      </c>
      <c r="B17" s="132">
        <f>+IFERROR(B16/B13,0)</f>
        <v>0</v>
      </c>
      <c r="C17" s="132">
        <f t="shared" ref="C17:O17" si="3">+IFERROR(C16/C13,0)</f>
        <v>0</v>
      </c>
      <c r="D17" s="132">
        <f t="shared" si="3"/>
        <v>0</v>
      </c>
      <c r="E17" s="132">
        <f t="shared" si="3"/>
        <v>0</v>
      </c>
      <c r="F17" s="132">
        <f t="shared" si="3"/>
        <v>0</v>
      </c>
      <c r="G17" s="132">
        <f t="shared" si="3"/>
        <v>0</v>
      </c>
      <c r="H17" s="132">
        <f t="shared" si="3"/>
        <v>0</v>
      </c>
      <c r="I17" s="132">
        <f t="shared" si="3"/>
        <v>0</v>
      </c>
      <c r="J17" s="132">
        <f t="shared" si="3"/>
        <v>0</v>
      </c>
      <c r="K17" s="132">
        <f t="shared" si="3"/>
        <v>0</v>
      </c>
      <c r="L17" s="132">
        <f t="shared" si="3"/>
        <v>0</v>
      </c>
      <c r="M17" s="132">
        <f t="shared" si="3"/>
        <v>0</v>
      </c>
      <c r="N17" s="132">
        <f t="shared" si="3"/>
        <v>0</v>
      </c>
      <c r="O17" s="132">
        <f t="shared" si="3"/>
        <v>0</v>
      </c>
    </row>
    <row r="18" spans="1:15" x14ac:dyDescent="0.2">
      <c r="A18" s="127" t="s">
        <v>374</v>
      </c>
      <c r="B18" s="121"/>
      <c r="C18" s="121"/>
      <c r="D18" s="121"/>
      <c r="E18" s="121"/>
      <c r="F18" s="121"/>
      <c r="G18" s="121"/>
      <c r="H18" s="121"/>
      <c r="I18" s="121"/>
      <c r="J18" s="121"/>
      <c r="K18" s="121"/>
      <c r="L18" s="121"/>
      <c r="M18" s="121"/>
      <c r="N18" s="121"/>
      <c r="O18" s="121"/>
    </row>
    <row r="19" spans="1:15" x14ac:dyDescent="0.2">
      <c r="A19" s="130" t="s">
        <v>375</v>
      </c>
      <c r="B19" s="124"/>
      <c r="C19" s="124"/>
      <c r="D19" s="124"/>
      <c r="E19" s="124"/>
      <c r="F19" s="124"/>
      <c r="G19" s="124"/>
      <c r="H19" s="124"/>
      <c r="I19" s="124"/>
      <c r="J19" s="124"/>
      <c r="K19" s="124"/>
      <c r="L19" s="124"/>
      <c r="M19" s="124"/>
      <c r="N19" s="124"/>
      <c r="O19" s="124"/>
    </row>
    <row r="20" spans="1:15" x14ac:dyDescent="0.2">
      <c r="A20" s="126" t="s">
        <v>376</v>
      </c>
      <c r="B20" s="120"/>
      <c r="C20" s="120"/>
      <c r="D20" s="120"/>
      <c r="E20" s="120"/>
      <c r="F20" s="120"/>
      <c r="G20" s="120"/>
      <c r="H20" s="120"/>
      <c r="I20" s="120"/>
      <c r="J20" s="120"/>
      <c r="K20" s="120"/>
      <c r="L20" s="120"/>
      <c r="M20" s="120"/>
      <c r="N20" s="120"/>
      <c r="O20" s="120"/>
    </row>
    <row r="21" spans="1:15" x14ac:dyDescent="0.2">
      <c r="A21" s="126" t="s">
        <v>377</v>
      </c>
      <c r="B21" s="120"/>
      <c r="C21" s="120"/>
      <c r="D21" s="120"/>
      <c r="E21" s="120"/>
      <c r="F21" s="120"/>
      <c r="G21" s="120"/>
      <c r="H21" s="120"/>
      <c r="I21" s="120"/>
      <c r="J21" s="120"/>
      <c r="K21" s="120"/>
      <c r="L21" s="120"/>
      <c r="M21" s="120"/>
      <c r="N21" s="120"/>
      <c r="O21" s="120"/>
    </row>
    <row r="22" spans="1:15" x14ac:dyDescent="0.2">
      <c r="A22" s="133" t="s">
        <v>378</v>
      </c>
      <c r="B22" s="123"/>
      <c r="C22" s="123"/>
      <c r="D22" s="123"/>
      <c r="E22" s="123"/>
      <c r="F22" s="123"/>
      <c r="G22" s="123"/>
      <c r="H22" s="123"/>
      <c r="I22" s="123"/>
      <c r="J22" s="123"/>
      <c r="K22" s="123"/>
      <c r="L22" s="123"/>
      <c r="M22" s="123"/>
      <c r="N22" s="123"/>
      <c r="O22" s="123"/>
    </row>
    <row r="23" spans="1:15" x14ac:dyDescent="0.2">
      <c r="A23" s="126" t="s">
        <v>379</v>
      </c>
      <c r="B23" s="120"/>
      <c r="C23" s="120"/>
      <c r="D23" s="120"/>
      <c r="E23" s="120"/>
      <c r="F23" s="120"/>
      <c r="G23" s="120"/>
      <c r="H23" s="120"/>
      <c r="I23" s="120"/>
      <c r="J23" s="120"/>
      <c r="K23" s="120"/>
      <c r="L23" s="120"/>
      <c r="M23" s="120"/>
      <c r="N23" s="120"/>
      <c r="O23" s="120"/>
    </row>
    <row r="24" spans="1:15" x14ac:dyDescent="0.2">
      <c r="A24" s="126" t="s">
        <v>380</v>
      </c>
      <c r="B24" s="120"/>
      <c r="C24" s="120"/>
      <c r="D24" s="120"/>
      <c r="E24" s="120"/>
      <c r="F24" s="120"/>
      <c r="G24" s="120"/>
      <c r="H24" s="120"/>
      <c r="I24" s="120"/>
      <c r="J24" s="120"/>
      <c r="K24" s="120"/>
      <c r="L24" s="120"/>
      <c r="M24" s="120"/>
      <c r="N24" s="120"/>
      <c r="O24" s="120"/>
    </row>
    <row r="25" spans="1:15" x14ac:dyDescent="0.2">
      <c r="A25" s="134" t="s">
        <v>381</v>
      </c>
      <c r="B25" s="121"/>
      <c r="C25" s="121"/>
      <c r="D25" s="121"/>
      <c r="E25" s="121"/>
      <c r="F25" s="121"/>
      <c r="G25" s="121"/>
      <c r="H25" s="121"/>
      <c r="I25" s="121"/>
      <c r="J25" s="121"/>
      <c r="K25" s="121"/>
      <c r="L25" s="121"/>
      <c r="M25" s="121"/>
      <c r="N25" s="121"/>
      <c r="O25" s="121"/>
    </row>
    <row r="26" spans="1:15" x14ac:dyDescent="0.2">
      <c r="A26" s="134" t="s">
        <v>382</v>
      </c>
      <c r="B26" s="121"/>
      <c r="C26" s="121"/>
      <c r="D26" s="121"/>
      <c r="E26" s="121"/>
      <c r="F26" s="121"/>
      <c r="G26" s="121"/>
      <c r="H26" s="121"/>
      <c r="I26" s="121"/>
      <c r="J26" s="121"/>
      <c r="K26" s="121"/>
      <c r="L26" s="121"/>
      <c r="M26" s="121"/>
      <c r="N26" s="121"/>
      <c r="O26" s="121"/>
    </row>
    <row r="27" spans="1:15" x14ac:dyDescent="0.2">
      <c r="A27" s="126"/>
      <c r="B27" s="123"/>
      <c r="C27" s="123"/>
      <c r="D27" s="123"/>
      <c r="E27" s="123"/>
      <c r="F27" s="123"/>
      <c r="G27" s="123"/>
      <c r="H27" s="33"/>
      <c r="I27" s="123"/>
      <c r="J27" s="123"/>
      <c r="K27" s="123"/>
      <c r="L27" s="123"/>
      <c r="M27" s="123"/>
      <c r="N27" s="123"/>
      <c r="O27" s="123"/>
    </row>
    <row r="28" spans="1:15" x14ac:dyDescent="0.2">
      <c r="A28" s="33"/>
      <c r="B28" s="123"/>
      <c r="C28" s="123"/>
      <c r="D28" s="123"/>
      <c r="E28" s="123"/>
      <c r="F28" s="123"/>
      <c r="G28" s="123"/>
      <c r="H28" s="33"/>
      <c r="I28" s="123"/>
      <c r="J28" s="123"/>
      <c r="K28" s="123"/>
      <c r="L28" s="123"/>
      <c r="M28" s="123"/>
      <c r="N28" s="123"/>
      <c r="O28" s="123"/>
    </row>
    <row r="29" spans="1:15" x14ac:dyDescent="0.2">
      <c r="A29" s="123"/>
      <c r="B29" s="123"/>
      <c r="C29" s="123"/>
      <c r="D29" s="123"/>
      <c r="E29" s="123"/>
      <c r="F29" s="123"/>
      <c r="G29" s="123"/>
      <c r="H29" s="33"/>
      <c r="I29" s="123"/>
      <c r="J29" s="123"/>
      <c r="K29" s="123"/>
      <c r="L29" s="123"/>
      <c r="M29" s="123"/>
      <c r="N29" s="123"/>
      <c r="O29" s="123"/>
    </row>
    <row r="30" spans="1:15" x14ac:dyDescent="0.2">
      <c r="A30" s="123"/>
      <c r="B30" s="123"/>
      <c r="C30" s="123"/>
      <c r="D30" s="123"/>
      <c r="E30" s="123"/>
      <c r="F30" s="123"/>
      <c r="G30" s="123"/>
      <c r="H30" s="33"/>
      <c r="I30" s="123"/>
      <c r="J30" s="123"/>
      <c r="K30" s="123"/>
      <c r="L30" s="123"/>
      <c r="M30" s="123"/>
      <c r="N30" s="123"/>
      <c r="O30" s="123"/>
    </row>
  </sheetData>
  <sheetProtection algorithmName="SHA-512" hashValue="nOo19t+RA4BUZL8TPPKNDfSerNJUaCueQAn+ThVxeMUPCeCURnnuU2W1YzwkN6Kkc2WspD4rOCMYY1hW5vAXbQ==" saltValue="9hadJMdTfMU1F5+CY06GbA==" spinCount="100000" sheet="1" objects="1" scenarios="1"/>
  <mergeCells count="1">
    <mergeCell ref="B3:C3"/>
  </mergeCells>
  <dataValidations count="2">
    <dataValidation type="whole" operator="greaterThanOrEqual" allowBlank="1" showInputMessage="1" showErrorMessage="1" error="Esta célula deverá conter um inteiro maior ou igual que zero" sqref="B6:O8 B11:O13 B16:O16 B20:O21 B23:O24" xr:uid="{BA5187C0-2FCB-4DD0-B9AF-37DCD1F1C90E}">
      <formula1>0</formula1>
    </dataValidation>
    <dataValidation type="decimal" operator="greaterThanOrEqual" allowBlank="1" showInputMessage="1" showErrorMessage="1" error="Esta célula deverá conter um valor maior ou igual a zero" sqref="B18:O18 B25:O26" xr:uid="{A70571A7-C3A6-4971-87E2-7AD4718F4363}">
      <formula1>0</formula1>
    </dataValidation>
  </dataValidations>
  <pageMargins left="0.7" right="0.7" top="0.75" bottom="0.75" header="0.3" footer="0.3"/>
  <pageSetup paperSize="9" orientation="portrait" r:id="rId1"/>
  <ignoredErrors>
    <ignoredError sqref="P25 P22 P19 P10 P9 P14 P24 P23 P21 P20 B22 P18 B19 P16 P17 P13 P12 P11 P15 B10 B9:O9 B14:O14 C10:O10 B16:O16 B15:O15 Q15:S15 B11:O11 Q11:S11 B12:O12 Q12:S12 B13:O13 Q13:S13 B18:O18 B17:O17 Q17:S17 Q16:S16 B21:O21 C19:O19 Q18:S18 B24:O24 C22:O22 B20:O20 Q20:S20 Q21:S21 B23:O23 Q23:S23 Q24:S24 Q14:S14 Q9:S9 Q10:S10 Q19:S19 Q22:S2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3EC7C-A816-4B69-99B0-063999C029FC}">
  <dimension ref="A1:K33"/>
  <sheetViews>
    <sheetView showGridLines="0" workbookViewId="0"/>
  </sheetViews>
  <sheetFormatPr defaultRowHeight="12.75" x14ac:dyDescent="0.2"/>
  <cols>
    <col min="1" max="1" width="72.28515625" style="46" bestFit="1" customWidth="1"/>
    <col min="2" max="11" width="14.7109375" style="46" customWidth="1"/>
    <col min="12" max="256" width="8.85546875" style="46"/>
    <col min="257" max="257" width="66.85546875" style="46" bestFit="1" customWidth="1"/>
    <col min="258" max="267" width="14.7109375" style="46" customWidth="1"/>
    <col min="268" max="512" width="8.85546875" style="46"/>
    <col min="513" max="513" width="66.85546875" style="46" bestFit="1" customWidth="1"/>
    <col min="514" max="523" width="14.7109375" style="46" customWidth="1"/>
    <col min="524" max="768" width="8.85546875" style="46"/>
    <col min="769" max="769" width="66.85546875" style="46" bestFit="1" customWidth="1"/>
    <col min="770" max="779" width="14.7109375" style="46" customWidth="1"/>
    <col min="780" max="1024" width="8.85546875" style="46"/>
    <col min="1025" max="1025" width="66.85546875" style="46" bestFit="1" customWidth="1"/>
    <col min="1026" max="1035" width="14.7109375" style="46" customWidth="1"/>
    <col min="1036" max="1280" width="8.85546875" style="46"/>
    <col min="1281" max="1281" width="66.85546875" style="46" bestFit="1" customWidth="1"/>
    <col min="1282" max="1291" width="14.7109375" style="46" customWidth="1"/>
    <col min="1292" max="1536" width="8.85546875" style="46"/>
    <col min="1537" max="1537" width="66.85546875" style="46" bestFit="1" customWidth="1"/>
    <col min="1538" max="1547" width="14.7109375" style="46" customWidth="1"/>
    <col min="1548" max="1792" width="8.85546875" style="46"/>
    <col min="1793" max="1793" width="66.85546875" style="46" bestFit="1" customWidth="1"/>
    <col min="1794" max="1803" width="14.7109375" style="46" customWidth="1"/>
    <col min="1804" max="2048" width="8.85546875" style="46"/>
    <col min="2049" max="2049" width="66.85546875" style="46" bestFit="1" customWidth="1"/>
    <col min="2050" max="2059" width="14.7109375" style="46" customWidth="1"/>
    <col min="2060" max="2304" width="8.85546875" style="46"/>
    <col min="2305" max="2305" width="66.85546875" style="46" bestFit="1" customWidth="1"/>
    <col min="2306" max="2315" width="14.7109375" style="46" customWidth="1"/>
    <col min="2316" max="2560" width="8.85546875" style="46"/>
    <col min="2561" max="2561" width="66.85546875" style="46" bestFit="1" customWidth="1"/>
    <col min="2562" max="2571" width="14.7109375" style="46" customWidth="1"/>
    <col min="2572" max="2816" width="8.85546875" style="46"/>
    <col min="2817" max="2817" width="66.85546875" style="46" bestFit="1" customWidth="1"/>
    <col min="2818" max="2827" width="14.7109375" style="46" customWidth="1"/>
    <col min="2828" max="3072" width="8.85546875" style="46"/>
    <col min="3073" max="3073" width="66.85546875" style="46" bestFit="1" customWidth="1"/>
    <col min="3074" max="3083" width="14.7109375" style="46" customWidth="1"/>
    <col min="3084" max="3328" width="8.85546875" style="46"/>
    <col min="3329" max="3329" width="66.85546875" style="46" bestFit="1" customWidth="1"/>
    <col min="3330" max="3339" width="14.7109375" style="46" customWidth="1"/>
    <col min="3340" max="3584" width="8.85546875" style="46"/>
    <col min="3585" max="3585" width="66.85546875" style="46" bestFit="1" customWidth="1"/>
    <col min="3586" max="3595" width="14.7109375" style="46" customWidth="1"/>
    <col min="3596" max="3840" width="8.85546875" style="46"/>
    <col min="3841" max="3841" width="66.85546875" style="46" bestFit="1" customWidth="1"/>
    <col min="3842" max="3851" width="14.7109375" style="46" customWidth="1"/>
    <col min="3852" max="4096" width="8.85546875" style="46"/>
    <col min="4097" max="4097" width="66.85546875" style="46" bestFit="1" customWidth="1"/>
    <col min="4098" max="4107" width="14.7109375" style="46" customWidth="1"/>
    <col min="4108" max="4352" width="8.85546875" style="46"/>
    <col min="4353" max="4353" width="66.85546875" style="46" bestFit="1" customWidth="1"/>
    <col min="4354" max="4363" width="14.7109375" style="46" customWidth="1"/>
    <col min="4364" max="4608" width="8.85546875" style="46"/>
    <col min="4609" max="4609" width="66.85546875" style="46" bestFit="1" customWidth="1"/>
    <col min="4610" max="4619" width="14.7109375" style="46" customWidth="1"/>
    <col min="4620" max="4864" width="8.85546875" style="46"/>
    <col min="4865" max="4865" width="66.85546875" style="46" bestFit="1" customWidth="1"/>
    <col min="4866" max="4875" width="14.7109375" style="46" customWidth="1"/>
    <col min="4876" max="5120" width="8.85546875" style="46"/>
    <col min="5121" max="5121" width="66.85546875" style="46" bestFit="1" customWidth="1"/>
    <col min="5122" max="5131" width="14.7109375" style="46" customWidth="1"/>
    <col min="5132" max="5376" width="8.85546875" style="46"/>
    <col min="5377" max="5377" width="66.85546875" style="46" bestFit="1" customWidth="1"/>
    <col min="5378" max="5387" width="14.7109375" style="46" customWidth="1"/>
    <col min="5388" max="5632" width="8.85546875" style="46"/>
    <col min="5633" max="5633" width="66.85546875" style="46" bestFit="1" customWidth="1"/>
    <col min="5634" max="5643" width="14.7109375" style="46" customWidth="1"/>
    <col min="5644" max="5888" width="8.85546875" style="46"/>
    <col min="5889" max="5889" width="66.85546875" style="46" bestFit="1" customWidth="1"/>
    <col min="5890" max="5899" width="14.7109375" style="46" customWidth="1"/>
    <col min="5900" max="6144" width="8.85546875" style="46"/>
    <col min="6145" max="6145" width="66.85546875" style="46" bestFit="1" customWidth="1"/>
    <col min="6146" max="6155" width="14.7109375" style="46" customWidth="1"/>
    <col min="6156" max="6400" width="8.85546875" style="46"/>
    <col min="6401" max="6401" width="66.85546875" style="46" bestFit="1" customWidth="1"/>
    <col min="6402" max="6411" width="14.7109375" style="46" customWidth="1"/>
    <col min="6412" max="6656" width="8.85546875" style="46"/>
    <col min="6657" max="6657" width="66.85546875" style="46" bestFit="1" customWidth="1"/>
    <col min="6658" max="6667" width="14.7109375" style="46" customWidth="1"/>
    <col min="6668" max="6912" width="8.85546875" style="46"/>
    <col min="6913" max="6913" width="66.85546875" style="46" bestFit="1" customWidth="1"/>
    <col min="6914" max="6923" width="14.7109375" style="46" customWidth="1"/>
    <col min="6924" max="7168" width="8.85546875" style="46"/>
    <col min="7169" max="7169" width="66.85546875" style="46" bestFit="1" customWidth="1"/>
    <col min="7170" max="7179" width="14.7109375" style="46" customWidth="1"/>
    <col min="7180" max="7424" width="8.85546875" style="46"/>
    <col min="7425" max="7425" width="66.85546875" style="46" bestFit="1" customWidth="1"/>
    <col min="7426" max="7435" width="14.7109375" style="46" customWidth="1"/>
    <col min="7436" max="7680" width="8.85546875" style="46"/>
    <col min="7681" max="7681" width="66.85546875" style="46" bestFit="1" customWidth="1"/>
    <col min="7682" max="7691" width="14.7109375" style="46" customWidth="1"/>
    <col min="7692" max="7936" width="8.85546875" style="46"/>
    <col min="7937" max="7937" width="66.85546875" style="46" bestFit="1" customWidth="1"/>
    <col min="7938" max="7947" width="14.7109375" style="46" customWidth="1"/>
    <col min="7948" max="8192" width="8.85546875" style="46"/>
    <col min="8193" max="8193" width="66.85546875" style="46" bestFit="1" customWidth="1"/>
    <col min="8194" max="8203" width="14.7109375" style="46" customWidth="1"/>
    <col min="8204" max="8448" width="8.85546875" style="46"/>
    <col min="8449" max="8449" width="66.85546875" style="46" bestFit="1" customWidth="1"/>
    <col min="8450" max="8459" width="14.7109375" style="46" customWidth="1"/>
    <col min="8460" max="8704" width="8.85546875" style="46"/>
    <col min="8705" max="8705" width="66.85546875" style="46" bestFit="1" customWidth="1"/>
    <col min="8706" max="8715" width="14.7109375" style="46" customWidth="1"/>
    <col min="8716" max="8960" width="8.85546875" style="46"/>
    <col min="8961" max="8961" width="66.85546875" style="46" bestFit="1" customWidth="1"/>
    <col min="8962" max="8971" width="14.7109375" style="46" customWidth="1"/>
    <col min="8972" max="9216" width="8.85546875" style="46"/>
    <col min="9217" max="9217" width="66.85546875" style="46" bestFit="1" customWidth="1"/>
    <col min="9218" max="9227" width="14.7109375" style="46" customWidth="1"/>
    <col min="9228" max="9472" width="8.85546875" style="46"/>
    <col min="9473" max="9473" width="66.85546875" style="46" bestFit="1" customWidth="1"/>
    <col min="9474" max="9483" width="14.7109375" style="46" customWidth="1"/>
    <col min="9484" max="9728" width="8.85546875" style="46"/>
    <col min="9729" max="9729" width="66.85546875" style="46" bestFit="1" customWidth="1"/>
    <col min="9730" max="9739" width="14.7109375" style="46" customWidth="1"/>
    <col min="9740" max="9984" width="8.85546875" style="46"/>
    <col min="9985" max="9985" width="66.85546875" style="46" bestFit="1" customWidth="1"/>
    <col min="9986" max="9995" width="14.7109375" style="46" customWidth="1"/>
    <col min="9996" max="10240" width="8.85546875" style="46"/>
    <col min="10241" max="10241" width="66.85546875" style="46" bestFit="1" customWidth="1"/>
    <col min="10242" max="10251" width="14.7109375" style="46" customWidth="1"/>
    <col min="10252" max="10496" width="8.85546875" style="46"/>
    <col min="10497" max="10497" width="66.85546875" style="46" bestFit="1" customWidth="1"/>
    <col min="10498" max="10507" width="14.7109375" style="46" customWidth="1"/>
    <col min="10508" max="10752" width="8.85546875" style="46"/>
    <col min="10753" max="10753" width="66.85546875" style="46" bestFit="1" customWidth="1"/>
    <col min="10754" max="10763" width="14.7109375" style="46" customWidth="1"/>
    <col min="10764" max="11008" width="8.85546875" style="46"/>
    <col min="11009" max="11009" width="66.85546875" style="46" bestFit="1" customWidth="1"/>
    <col min="11010" max="11019" width="14.7109375" style="46" customWidth="1"/>
    <col min="11020" max="11264" width="8.85546875" style="46"/>
    <col min="11265" max="11265" width="66.85546875" style="46" bestFit="1" customWidth="1"/>
    <col min="11266" max="11275" width="14.7109375" style="46" customWidth="1"/>
    <col min="11276" max="11520" width="8.85546875" style="46"/>
    <col min="11521" max="11521" width="66.85546875" style="46" bestFit="1" customWidth="1"/>
    <col min="11522" max="11531" width="14.7109375" style="46" customWidth="1"/>
    <col min="11532" max="11776" width="8.85546875" style="46"/>
    <col min="11777" max="11777" width="66.85546875" style="46" bestFit="1" customWidth="1"/>
    <col min="11778" max="11787" width="14.7109375" style="46" customWidth="1"/>
    <col min="11788" max="12032" width="8.85546875" style="46"/>
    <col min="12033" max="12033" width="66.85546875" style="46" bestFit="1" customWidth="1"/>
    <col min="12034" max="12043" width="14.7109375" style="46" customWidth="1"/>
    <col min="12044" max="12288" width="8.85546875" style="46"/>
    <col min="12289" max="12289" width="66.85546875" style="46" bestFit="1" customWidth="1"/>
    <col min="12290" max="12299" width="14.7109375" style="46" customWidth="1"/>
    <col min="12300" max="12544" width="8.85546875" style="46"/>
    <col min="12545" max="12545" width="66.85546875" style="46" bestFit="1" customWidth="1"/>
    <col min="12546" max="12555" width="14.7109375" style="46" customWidth="1"/>
    <col min="12556" max="12800" width="8.85546875" style="46"/>
    <col min="12801" max="12801" width="66.85546875" style="46" bestFit="1" customWidth="1"/>
    <col min="12802" max="12811" width="14.7109375" style="46" customWidth="1"/>
    <col min="12812" max="13056" width="8.85546875" style="46"/>
    <col min="13057" max="13057" width="66.85546875" style="46" bestFit="1" customWidth="1"/>
    <col min="13058" max="13067" width="14.7109375" style="46" customWidth="1"/>
    <col min="13068" max="13312" width="8.85546875" style="46"/>
    <col min="13313" max="13313" width="66.85546875" style="46" bestFit="1" customWidth="1"/>
    <col min="13314" max="13323" width="14.7109375" style="46" customWidth="1"/>
    <col min="13324" max="13568" width="8.85546875" style="46"/>
    <col min="13569" max="13569" width="66.85546875" style="46" bestFit="1" customWidth="1"/>
    <col min="13570" max="13579" width="14.7109375" style="46" customWidth="1"/>
    <col min="13580" max="13824" width="8.85546875" style="46"/>
    <col min="13825" max="13825" width="66.85546875" style="46" bestFit="1" customWidth="1"/>
    <col min="13826" max="13835" width="14.7109375" style="46" customWidth="1"/>
    <col min="13836" max="14080" width="8.85546875" style="46"/>
    <col min="14081" max="14081" width="66.85546875" style="46" bestFit="1" customWidth="1"/>
    <col min="14082" max="14091" width="14.7109375" style="46" customWidth="1"/>
    <col min="14092" max="14336" width="8.85546875" style="46"/>
    <col min="14337" max="14337" width="66.85546875" style="46" bestFit="1" customWidth="1"/>
    <col min="14338" max="14347" width="14.7109375" style="46" customWidth="1"/>
    <col min="14348" max="14592" width="8.85546875" style="46"/>
    <col min="14593" max="14593" width="66.85546875" style="46" bestFit="1" customWidth="1"/>
    <col min="14594" max="14603" width="14.7109375" style="46" customWidth="1"/>
    <col min="14604" max="14848" width="8.85546875" style="46"/>
    <col min="14849" max="14849" width="66.85546875" style="46" bestFit="1" customWidth="1"/>
    <col min="14850" max="14859" width="14.7109375" style="46" customWidth="1"/>
    <col min="14860" max="15104" width="8.85546875" style="46"/>
    <col min="15105" max="15105" width="66.85546875" style="46" bestFit="1" customWidth="1"/>
    <col min="15106" max="15115" width="14.7109375" style="46" customWidth="1"/>
    <col min="15116" max="15360" width="8.85546875" style="46"/>
    <col min="15361" max="15361" width="66.85546875" style="46" bestFit="1" customWidth="1"/>
    <col min="15362" max="15371" width="14.7109375" style="46" customWidth="1"/>
    <col min="15372" max="15616" width="8.85546875" style="46"/>
    <col min="15617" max="15617" width="66.85546875" style="46" bestFit="1" customWidth="1"/>
    <col min="15618" max="15627" width="14.7109375" style="46" customWidth="1"/>
    <col min="15628" max="15872" width="8.85546875" style="46"/>
    <col min="15873" max="15873" width="66.85546875" style="46" bestFit="1" customWidth="1"/>
    <col min="15874" max="15883" width="14.7109375" style="46" customWidth="1"/>
    <col min="15884" max="16128" width="8.85546875" style="46"/>
    <col min="16129" max="16129" width="66.85546875" style="46" bestFit="1" customWidth="1"/>
    <col min="16130" max="16139" width="14.7109375" style="46" customWidth="1"/>
    <col min="16140" max="16384" width="8.85546875" style="46"/>
  </cols>
  <sheetData>
    <row r="1" spans="1:11" x14ac:dyDescent="0.2">
      <c r="A1" s="122" t="s">
        <v>383</v>
      </c>
      <c r="B1" s="10" t="str">
        <f>IF(Cabeçalho!B6&lt;&gt;0,Cabeçalho!B6,"")</f>
        <v/>
      </c>
      <c r="C1" s="33"/>
      <c r="D1" s="33"/>
      <c r="E1" s="33"/>
      <c r="F1" s="33"/>
      <c r="G1" s="33"/>
      <c r="H1" s="33"/>
      <c r="I1" s="33"/>
      <c r="J1" s="33"/>
      <c r="K1" s="33"/>
    </row>
    <row r="2" spans="1:11" x14ac:dyDescent="0.2">
      <c r="A2" s="122" t="s">
        <v>350</v>
      </c>
      <c r="B2" s="33"/>
      <c r="C2" s="33"/>
      <c r="D2" s="33"/>
      <c r="E2" s="33"/>
      <c r="F2" s="33"/>
      <c r="G2" s="33"/>
      <c r="H2" s="33"/>
      <c r="I2" s="33"/>
      <c r="J2" s="33"/>
      <c r="K2" s="33"/>
    </row>
    <row r="3" spans="1:11" x14ac:dyDescent="0.2">
      <c r="A3" s="33"/>
      <c r="B3" s="159" t="s">
        <v>384</v>
      </c>
      <c r="C3" s="159"/>
      <c r="D3" s="172" t="s">
        <v>246</v>
      </c>
      <c r="E3" s="172"/>
      <c r="F3" s="172"/>
      <c r="G3" s="172"/>
      <c r="H3" s="172" t="s">
        <v>247</v>
      </c>
      <c r="I3" s="172"/>
      <c r="J3" s="172"/>
      <c r="K3" s="172"/>
    </row>
    <row r="4" spans="1:11" ht="33.75" x14ac:dyDescent="0.2">
      <c r="A4" s="33"/>
      <c r="B4" s="118" t="s">
        <v>43</v>
      </c>
      <c r="C4" s="118" t="s">
        <v>385</v>
      </c>
      <c r="D4" s="119" t="s">
        <v>386</v>
      </c>
      <c r="E4" s="119" t="s">
        <v>387</v>
      </c>
      <c r="F4" s="119" t="s">
        <v>388</v>
      </c>
      <c r="G4" s="119" t="s">
        <v>292</v>
      </c>
      <c r="H4" s="119" t="s">
        <v>386</v>
      </c>
      <c r="I4" s="119" t="s">
        <v>387</v>
      </c>
      <c r="J4" s="119" t="s">
        <v>388</v>
      </c>
      <c r="K4" s="119" t="s">
        <v>292</v>
      </c>
    </row>
    <row r="5" spans="1:11" x14ac:dyDescent="0.2">
      <c r="A5" s="125" t="s">
        <v>361</v>
      </c>
      <c r="B5" s="124"/>
      <c r="C5" s="124"/>
      <c r="D5" s="124"/>
      <c r="E5" s="124"/>
      <c r="F5" s="124"/>
      <c r="G5" s="124"/>
      <c r="H5" s="33"/>
      <c r="I5" s="33"/>
      <c r="J5" s="33"/>
      <c r="K5" s="33"/>
    </row>
    <row r="6" spans="1:11" x14ac:dyDescent="0.2">
      <c r="A6" s="134" t="s">
        <v>389</v>
      </c>
      <c r="B6" s="136"/>
      <c r="C6" s="136"/>
      <c r="D6" s="136"/>
      <c r="E6" s="136"/>
      <c r="F6" s="136"/>
      <c r="G6" s="136"/>
      <c r="H6" s="136"/>
      <c r="I6" s="136"/>
      <c r="J6" s="136"/>
      <c r="K6" s="136"/>
    </row>
    <row r="7" spans="1:11" x14ac:dyDescent="0.2">
      <c r="A7" s="127" t="s">
        <v>363</v>
      </c>
      <c r="B7" s="120"/>
      <c r="C7" s="120"/>
      <c r="D7" s="120"/>
      <c r="E7" s="120"/>
      <c r="F7" s="120"/>
      <c r="G7" s="120"/>
      <c r="H7" s="120"/>
      <c r="I7" s="120"/>
      <c r="J7" s="120"/>
      <c r="K7" s="120"/>
    </row>
    <row r="8" spans="1:11" x14ac:dyDescent="0.2">
      <c r="A8" s="130" t="s">
        <v>390</v>
      </c>
      <c r="B8" s="124"/>
      <c r="C8" s="124"/>
      <c r="D8" s="124"/>
      <c r="E8" s="124"/>
      <c r="F8" s="124"/>
      <c r="G8" s="33"/>
      <c r="H8" s="33"/>
      <c r="I8" s="33"/>
      <c r="J8" s="33"/>
      <c r="K8" s="33"/>
    </row>
    <row r="9" spans="1:11" x14ac:dyDescent="0.2">
      <c r="A9" s="131" t="s">
        <v>391</v>
      </c>
      <c r="B9" s="120"/>
      <c r="C9" s="120"/>
      <c r="D9" s="120"/>
      <c r="E9" s="120"/>
      <c r="F9" s="137"/>
      <c r="G9" s="120"/>
      <c r="H9" s="120"/>
      <c r="I9" s="120"/>
      <c r="J9" s="137"/>
      <c r="K9" s="120"/>
    </row>
    <row r="10" spans="1:11" x14ac:dyDescent="0.2">
      <c r="A10" s="131" t="s">
        <v>392</v>
      </c>
      <c r="B10" s="136"/>
      <c r="C10" s="136"/>
      <c r="D10" s="136"/>
      <c r="E10" s="136"/>
      <c r="F10" s="137"/>
      <c r="G10" s="136"/>
      <c r="H10" s="136"/>
      <c r="I10" s="136"/>
      <c r="J10" s="137"/>
      <c r="K10" s="136"/>
    </row>
    <row r="11" spans="1:11" x14ac:dyDescent="0.2">
      <c r="A11" s="131" t="s">
        <v>393</v>
      </c>
      <c r="B11" s="121"/>
      <c r="C11" s="121"/>
      <c r="D11" s="121"/>
      <c r="E11" s="121"/>
      <c r="F11" s="138"/>
      <c r="G11" s="121"/>
      <c r="H11" s="121"/>
      <c r="I11" s="121"/>
      <c r="J11" s="138"/>
      <c r="K11" s="121"/>
    </row>
    <row r="12" spans="1:11" x14ac:dyDescent="0.2">
      <c r="A12" s="130" t="s">
        <v>394</v>
      </c>
      <c r="B12" s="124"/>
      <c r="C12" s="124"/>
      <c r="D12" s="124"/>
      <c r="E12" s="124"/>
      <c r="F12" s="124"/>
      <c r="G12" s="124"/>
      <c r="H12" s="33"/>
      <c r="I12" s="33"/>
      <c r="J12" s="33"/>
      <c r="K12" s="33"/>
    </row>
    <row r="13" spans="1:11" x14ac:dyDescent="0.2">
      <c r="A13" s="131" t="s">
        <v>395</v>
      </c>
      <c r="B13" s="120"/>
      <c r="C13" s="120"/>
      <c r="D13" s="120"/>
      <c r="E13" s="120"/>
      <c r="F13" s="137"/>
      <c r="G13" s="120"/>
      <c r="H13" s="120"/>
      <c r="I13" s="120"/>
      <c r="J13" s="137"/>
      <c r="K13" s="120"/>
    </row>
    <row r="14" spans="1:11" x14ac:dyDescent="0.2">
      <c r="A14" s="131" t="s">
        <v>396</v>
      </c>
      <c r="B14" s="136"/>
      <c r="C14" s="136"/>
      <c r="D14" s="136"/>
      <c r="E14" s="136"/>
      <c r="F14" s="137"/>
      <c r="G14" s="136"/>
      <c r="H14" s="136"/>
      <c r="I14" s="136"/>
      <c r="J14" s="137"/>
      <c r="K14" s="136"/>
    </row>
    <row r="15" spans="1:11" x14ac:dyDescent="0.2">
      <c r="A15" s="131" t="s">
        <v>397</v>
      </c>
      <c r="B15" s="121"/>
      <c r="C15" s="121"/>
      <c r="D15" s="121"/>
      <c r="E15" s="121"/>
      <c r="F15" s="138"/>
      <c r="G15" s="121"/>
      <c r="H15" s="121"/>
      <c r="I15" s="121"/>
      <c r="J15" s="137"/>
      <c r="K15" s="121"/>
    </row>
    <row r="16" spans="1:11" x14ac:dyDescent="0.2">
      <c r="A16" s="130" t="s">
        <v>398</v>
      </c>
      <c r="B16" s="33"/>
      <c r="C16" s="33"/>
      <c r="D16" s="33"/>
      <c r="E16" s="33"/>
      <c r="F16" s="33"/>
      <c r="G16" s="33"/>
      <c r="H16" s="33"/>
      <c r="I16" s="33"/>
      <c r="J16" s="33"/>
      <c r="K16" s="33"/>
    </row>
    <row r="17" spans="1:11" x14ac:dyDescent="0.2">
      <c r="A17" s="131" t="s">
        <v>399</v>
      </c>
      <c r="B17" s="120"/>
      <c r="C17" s="120"/>
      <c r="D17" s="120"/>
      <c r="E17" s="120"/>
      <c r="F17" s="120"/>
      <c r="G17" s="120"/>
      <c r="H17" s="120"/>
      <c r="I17" s="120"/>
      <c r="J17" s="120"/>
      <c r="K17" s="120"/>
    </row>
    <row r="18" spans="1:11" x14ac:dyDescent="0.2">
      <c r="A18" s="131" t="s">
        <v>400</v>
      </c>
      <c r="B18" s="136"/>
      <c r="C18" s="136"/>
      <c r="D18" s="136"/>
      <c r="E18" s="136"/>
      <c r="F18" s="136"/>
      <c r="G18" s="136"/>
      <c r="H18" s="136"/>
      <c r="I18" s="136"/>
      <c r="J18" s="136"/>
      <c r="K18" s="136"/>
    </row>
    <row r="19" spans="1:11" x14ac:dyDescent="0.2">
      <c r="A19" s="131" t="s">
        <v>401</v>
      </c>
      <c r="B19" s="121"/>
      <c r="C19" s="121"/>
      <c r="D19" s="121"/>
      <c r="E19" s="121"/>
      <c r="F19" s="121"/>
      <c r="G19" s="121"/>
      <c r="H19" s="121"/>
      <c r="I19" s="121"/>
      <c r="J19" s="121"/>
      <c r="K19" s="121"/>
    </row>
    <row r="20" spans="1:11" x14ac:dyDescent="0.2">
      <c r="A20" s="130" t="s">
        <v>402</v>
      </c>
      <c r="B20" s="124"/>
      <c r="C20" s="124"/>
      <c r="D20" s="124"/>
      <c r="E20" s="124"/>
      <c r="F20" s="124"/>
      <c r="G20" s="124"/>
      <c r="H20" s="33"/>
      <c r="I20" s="33"/>
      <c r="J20" s="33"/>
      <c r="K20" s="33"/>
    </row>
    <row r="21" spans="1:11" x14ac:dyDescent="0.2">
      <c r="A21" s="131" t="s">
        <v>403</v>
      </c>
      <c r="B21" s="120"/>
      <c r="C21" s="124"/>
      <c r="D21" s="120"/>
      <c r="E21" s="124"/>
      <c r="F21" s="137"/>
      <c r="G21" s="124"/>
      <c r="H21" s="120"/>
      <c r="I21" s="124"/>
      <c r="J21" s="33"/>
      <c r="K21" s="33"/>
    </row>
    <row r="22" spans="1:11" x14ac:dyDescent="0.2">
      <c r="A22" s="131" t="s">
        <v>404</v>
      </c>
      <c r="B22" s="136"/>
      <c r="C22" s="124"/>
      <c r="D22" s="136"/>
      <c r="E22" s="124"/>
      <c r="F22" s="137"/>
      <c r="G22" s="124"/>
      <c r="H22" s="136"/>
      <c r="I22" s="124"/>
      <c r="J22" s="33"/>
      <c r="K22" s="33"/>
    </row>
    <row r="23" spans="1:11" x14ac:dyDescent="0.2">
      <c r="A23" s="131" t="s">
        <v>405</v>
      </c>
      <c r="B23" s="121"/>
      <c r="C23" s="124"/>
      <c r="D23" s="121"/>
      <c r="E23" s="124"/>
      <c r="F23" s="138"/>
      <c r="G23" s="124"/>
      <c r="H23" s="121"/>
      <c r="I23" s="124"/>
      <c r="J23" s="33"/>
      <c r="K23" s="33"/>
    </row>
    <row r="24" spans="1:11" x14ac:dyDescent="0.2">
      <c r="A24" s="130" t="s">
        <v>375</v>
      </c>
      <c r="B24" s="124"/>
      <c r="C24" s="124"/>
      <c r="D24" s="124"/>
      <c r="E24" s="124"/>
      <c r="F24" s="124"/>
      <c r="G24" s="124"/>
      <c r="H24" s="33"/>
      <c r="I24" s="33"/>
      <c r="J24" s="33"/>
      <c r="K24" s="33"/>
    </row>
    <row r="25" spans="1:11" x14ac:dyDescent="0.2">
      <c r="A25" s="131" t="s">
        <v>376</v>
      </c>
      <c r="B25" s="120"/>
      <c r="C25" s="120"/>
      <c r="D25" s="120"/>
      <c r="E25" s="120"/>
      <c r="F25" s="120"/>
      <c r="G25" s="120"/>
      <c r="H25" s="120"/>
      <c r="I25" s="120"/>
      <c r="J25" s="120"/>
      <c r="K25" s="120"/>
    </row>
    <row r="26" spans="1:11" x14ac:dyDescent="0.2">
      <c r="A26" s="131" t="s">
        <v>377</v>
      </c>
      <c r="B26" s="120"/>
      <c r="C26" s="120"/>
      <c r="D26" s="120"/>
      <c r="E26" s="120"/>
      <c r="F26" s="120"/>
      <c r="G26" s="120"/>
      <c r="H26" s="120"/>
      <c r="I26" s="120"/>
      <c r="J26" s="120"/>
      <c r="K26" s="120"/>
    </row>
    <row r="27" spans="1:11" x14ac:dyDescent="0.2">
      <c r="A27" s="133" t="s">
        <v>378</v>
      </c>
      <c r="B27" s="124"/>
      <c r="C27" s="124"/>
      <c r="D27" s="124"/>
      <c r="E27" s="124"/>
      <c r="F27" s="124"/>
      <c r="G27" s="124"/>
      <c r="H27" s="33"/>
      <c r="I27" s="33"/>
      <c r="J27" s="33"/>
      <c r="K27" s="33"/>
    </row>
    <row r="28" spans="1:11" x14ac:dyDescent="0.2">
      <c r="A28" s="126" t="s">
        <v>379</v>
      </c>
      <c r="B28" s="120"/>
      <c r="C28" s="120"/>
      <c r="D28" s="120"/>
      <c r="E28" s="120"/>
      <c r="F28" s="120"/>
      <c r="G28" s="120"/>
      <c r="H28" s="120"/>
      <c r="I28" s="120"/>
      <c r="J28" s="120"/>
      <c r="K28" s="120"/>
    </row>
    <row r="29" spans="1:11" x14ac:dyDescent="0.2">
      <c r="A29" s="126" t="s">
        <v>380</v>
      </c>
      <c r="B29" s="120"/>
      <c r="C29" s="120"/>
      <c r="D29" s="120"/>
      <c r="E29" s="120"/>
      <c r="F29" s="120"/>
      <c r="G29" s="120"/>
      <c r="H29" s="120"/>
      <c r="I29" s="120"/>
      <c r="J29" s="120"/>
      <c r="K29" s="120"/>
    </row>
    <row r="30" spans="1:11" x14ac:dyDescent="0.2">
      <c r="A30" s="134" t="s">
        <v>381</v>
      </c>
      <c r="B30" s="121"/>
      <c r="C30" s="121"/>
      <c r="D30" s="121"/>
      <c r="E30" s="121"/>
      <c r="F30" s="121"/>
      <c r="G30" s="121"/>
      <c r="H30" s="121"/>
      <c r="I30" s="121"/>
      <c r="J30" s="121"/>
      <c r="K30" s="121"/>
    </row>
    <row r="31" spans="1:11" x14ac:dyDescent="0.2">
      <c r="A31" s="134" t="s">
        <v>382</v>
      </c>
      <c r="B31" s="121"/>
      <c r="C31" s="121"/>
      <c r="D31" s="121"/>
      <c r="E31" s="121"/>
      <c r="F31" s="121"/>
      <c r="G31" s="121"/>
      <c r="H31" s="121"/>
      <c r="I31" s="121"/>
      <c r="J31" s="121"/>
      <c r="K31" s="121"/>
    </row>
    <row r="32" spans="1:11" x14ac:dyDescent="0.2">
      <c r="A32" s="130" t="s">
        <v>406</v>
      </c>
      <c r="B32" s="82"/>
      <c r="C32" s="82"/>
      <c r="D32" s="82"/>
      <c r="E32" s="82"/>
      <c r="F32" s="82"/>
      <c r="G32" s="82"/>
      <c r="H32" s="33"/>
      <c r="I32" s="33"/>
      <c r="J32" s="33"/>
      <c r="K32" s="33"/>
    </row>
    <row r="33" spans="1:11" x14ac:dyDescent="0.2">
      <c r="A33" s="131" t="s">
        <v>407</v>
      </c>
      <c r="B33" s="135"/>
      <c r="C33" s="135"/>
      <c r="D33" s="138"/>
      <c r="E33" s="138"/>
      <c r="F33" s="138"/>
      <c r="G33" s="123"/>
      <c r="H33" s="138"/>
      <c r="I33" s="138"/>
      <c r="J33" s="33"/>
      <c r="K33" s="33"/>
    </row>
  </sheetData>
  <sheetProtection algorithmName="SHA-512" hashValue="KYHaekZgGaEPxBIdsx2v3mtNDVxnDpjbM54SHHaq7tbT3/fN9wdtqzQptJ26DtwPXfm8jDzIoxAm9ecg1DUgMQ==" saltValue="GbGhEmx3rEUC0UfEEPUX1A==" spinCount="100000" sheet="1" objects="1" scenarios="1"/>
  <mergeCells count="3">
    <mergeCell ref="B3:C3"/>
    <mergeCell ref="D3:G3"/>
    <mergeCell ref="H3:K3"/>
  </mergeCells>
  <dataValidations count="2">
    <dataValidation type="decimal" allowBlank="1" showInputMessage="1" showErrorMessage="1" error="Esta célula deverá conter um valor numérico" sqref="B33:C33" xr:uid="{C2488D54-CF52-4102-80F1-84661E7FB49F}">
      <formula1>-9999999999999990</formula1>
      <formula2>9999999999999990</formula2>
    </dataValidation>
    <dataValidation type="decimal" allowBlank="1" showInputMessage="1" showErrorMessage="1" error="Esta célula deverá conter um valor numérico" sqref="B6:K6 B10:E10 G10:I10 K10 B14:E14 G14:I14 K14 B18:K18 B22 D22 H22" xr:uid="{05FDAA7D-B769-41AD-B2CD-2B0A02447752}">
      <formula1>-999999999999999000000</formula1>
      <formula2>999999999999999000000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decimal" operator="greaterThanOrEqual" allowBlank="1" showInputMessage="1" showErrorMessage="1" error="Esta célula deverá conter um valor maior ou igual a zero" xr:uid="{BE407419-EE21-4CF8-B428-1B9D2E5B3A18}">
          <x14:formula1>
            <xm:f>0</xm:f>
          </x14:formula1>
          <xm:sqref>B19:K19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B30:K31 IX33:JB33 ST33:SX33 ACP33:ACT33 AML33:AMP33 AWH33:AWL33 BGD33:BGH33 BPZ33:BQD33 BZV33:BZZ33 CJR33:CJV33 CTN33:CTR33 DDJ33:DDN33 DNF33:DNJ33 DXB33:DXF33 EGX33:EHB33 EQT33:EQX33 FAP33:FAT33 FKL33:FKP33 FUH33:FUL33 GED33:GEH33 GNZ33:GOD33 GXV33:GXZ33 HHR33:HHV33 HRN33:HRR33 IBJ33:IBN33 ILF33:ILJ33 IVB33:IVF33 JEX33:JFB33 JOT33:JOX33 JYP33:JYT33 KIL33:KIP33 KSH33:KSL33 LCD33:LCH33 LLZ33:LMD33 LVV33:LVZ33 MFR33:MFV33 MPN33:MPR33 MZJ33:MZN33 NJF33:NJJ33 NTB33:NTF33 OCX33:ODB33 OMT33:OMX33 OWP33:OWT33 PGL33:PGP33 PQH33:PQL33 QAD33:QAH33 QJZ33:QKD33 QTV33:QTZ33 RDR33:RDV33 RNN33:RNR33 RXJ33:RXN33 SHF33:SHJ33 SRB33:SRF33 TAX33:TBB33 TKT33:TKX33 TUP33:TUT33 UEL33:UEP33 UOH33:UOL33 UYD33:UYH33 VHZ33:VID33 VRV33:VRZ33 WBR33:WBV33 WLN33:WLR33 WVJ33:WVN33 B65569:F65569 IX65569:JB65569 ST65569:SX65569 ACP65569:ACT65569 AML65569:AMP65569 AWH65569:AWL65569 BGD65569:BGH65569 BPZ65569:BQD65569 BZV65569:BZZ65569 CJR65569:CJV65569 CTN65569:CTR65569 DDJ65569:DDN65569 DNF65569:DNJ65569 DXB65569:DXF65569 EGX65569:EHB65569 EQT65569:EQX65569 FAP65569:FAT65569 FKL65569:FKP65569 FUH65569:FUL65569 GED65569:GEH65569 GNZ65569:GOD65569 GXV65569:GXZ65569 HHR65569:HHV65569 HRN65569:HRR65569 IBJ65569:IBN65569 ILF65569:ILJ65569 IVB65569:IVF65569 JEX65569:JFB65569 JOT65569:JOX65569 JYP65569:JYT65569 KIL65569:KIP65569 KSH65569:KSL65569 LCD65569:LCH65569 LLZ65569:LMD65569 LVV65569:LVZ65569 MFR65569:MFV65569 MPN65569:MPR65569 MZJ65569:MZN65569 NJF65569:NJJ65569 NTB65569:NTF65569 OCX65569:ODB65569 OMT65569:OMX65569 OWP65569:OWT65569 PGL65569:PGP65569 PQH65569:PQL65569 QAD65569:QAH65569 QJZ65569:QKD65569 QTV65569:QTZ65569 RDR65569:RDV65569 RNN65569:RNR65569 RXJ65569:RXN65569 SHF65569:SHJ65569 SRB65569:SRF65569 TAX65569:TBB65569 TKT65569:TKX65569 TUP65569:TUT65569 UEL65569:UEP65569 UOH65569:UOL65569 UYD65569:UYH65569 VHZ65569:VID65569 VRV65569:VRZ65569 WBR65569:WBV65569 WLN65569:WLR65569 WVJ65569:WVN65569 B131105:F131105 IX131105:JB131105 ST131105:SX131105 ACP131105:ACT131105 AML131105:AMP131105 AWH131105:AWL131105 BGD131105:BGH131105 BPZ131105:BQD131105 BZV131105:BZZ131105 CJR131105:CJV131105 CTN131105:CTR131105 DDJ131105:DDN131105 DNF131105:DNJ131105 DXB131105:DXF131105 EGX131105:EHB131105 EQT131105:EQX131105 FAP131105:FAT131105 FKL131105:FKP131105 FUH131105:FUL131105 GED131105:GEH131105 GNZ131105:GOD131105 GXV131105:GXZ131105 HHR131105:HHV131105 HRN131105:HRR131105 IBJ131105:IBN131105 ILF131105:ILJ131105 IVB131105:IVF131105 JEX131105:JFB131105 JOT131105:JOX131105 JYP131105:JYT131105 KIL131105:KIP131105 KSH131105:KSL131105 LCD131105:LCH131105 LLZ131105:LMD131105 LVV131105:LVZ131105 MFR131105:MFV131105 MPN131105:MPR131105 MZJ131105:MZN131105 NJF131105:NJJ131105 NTB131105:NTF131105 OCX131105:ODB131105 OMT131105:OMX131105 OWP131105:OWT131105 PGL131105:PGP131105 PQH131105:PQL131105 QAD131105:QAH131105 QJZ131105:QKD131105 QTV131105:QTZ131105 RDR131105:RDV131105 RNN131105:RNR131105 RXJ131105:RXN131105 SHF131105:SHJ131105 SRB131105:SRF131105 TAX131105:TBB131105 TKT131105:TKX131105 TUP131105:TUT131105 UEL131105:UEP131105 UOH131105:UOL131105 UYD131105:UYH131105 VHZ131105:VID131105 VRV131105:VRZ131105 WBR131105:WBV131105 WLN131105:WLR131105 WVJ131105:WVN131105 B196641:F196641 IX196641:JB196641 ST196641:SX196641 ACP196641:ACT196641 AML196641:AMP196641 AWH196641:AWL196641 BGD196641:BGH196641 BPZ196641:BQD196641 BZV196641:BZZ196641 CJR196641:CJV196641 CTN196641:CTR196641 DDJ196641:DDN196641 DNF196641:DNJ196641 DXB196641:DXF196641 EGX196641:EHB196641 EQT196641:EQX196641 FAP196641:FAT196641 FKL196641:FKP196641 FUH196641:FUL196641 GED196641:GEH196641 GNZ196641:GOD196641 GXV196641:GXZ196641 HHR196641:HHV196641 HRN196641:HRR196641 IBJ196641:IBN196641 ILF196641:ILJ196641 IVB196641:IVF196641 JEX196641:JFB196641 JOT196641:JOX196641 JYP196641:JYT196641 KIL196641:KIP196641 KSH196641:KSL196641 LCD196641:LCH196641 LLZ196641:LMD196641 LVV196641:LVZ196641 MFR196641:MFV196641 MPN196641:MPR196641 MZJ196641:MZN196641 NJF196641:NJJ196641 NTB196641:NTF196641 OCX196641:ODB196641 OMT196641:OMX196641 OWP196641:OWT196641 PGL196641:PGP196641 PQH196641:PQL196641 QAD196641:QAH196641 QJZ196641:QKD196641 QTV196641:QTZ196641 RDR196641:RDV196641 RNN196641:RNR196641 RXJ196641:RXN196641 SHF196641:SHJ196641 SRB196641:SRF196641 TAX196641:TBB196641 TKT196641:TKX196641 TUP196641:TUT196641 UEL196641:UEP196641 UOH196641:UOL196641 UYD196641:UYH196641 VHZ196641:VID196641 VRV196641:VRZ196641 WBR196641:WBV196641 WLN196641:WLR196641 WVJ196641:WVN196641 B262177:F262177 IX262177:JB262177 ST262177:SX262177 ACP262177:ACT262177 AML262177:AMP262177 AWH262177:AWL262177 BGD262177:BGH262177 BPZ262177:BQD262177 BZV262177:BZZ262177 CJR262177:CJV262177 CTN262177:CTR262177 DDJ262177:DDN262177 DNF262177:DNJ262177 DXB262177:DXF262177 EGX262177:EHB262177 EQT262177:EQX262177 FAP262177:FAT262177 FKL262177:FKP262177 FUH262177:FUL262177 GED262177:GEH262177 GNZ262177:GOD262177 GXV262177:GXZ262177 HHR262177:HHV262177 HRN262177:HRR262177 IBJ262177:IBN262177 ILF262177:ILJ262177 IVB262177:IVF262177 JEX262177:JFB262177 JOT262177:JOX262177 JYP262177:JYT262177 KIL262177:KIP262177 KSH262177:KSL262177 LCD262177:LCH262177 LLZ262177:LMD262177 LVV262177:LVZ262177 MFR262177:MFV262177 MPN262177:MPR262177 MZJ262177:MZN262177 NJF262177:NJJ262177 NTB262177:NTF262177 OCX262177:ODB262177 OMT262177:OMX262177 OWP262177:OWT262177 PGL262177:PGP262177 PQH262177:PQL262177 QAD262177:QAH262177 QJZ262177:QKD262177 QTV262177:QTZ262177 RDR262177:RDV262177 RNN262177:RNR262177 RXJ262177:RXN262177 SHF262177:SHJ262177 SRB262177:SRF262177 TAX262177:TBB262177 TKT262177:TKX262177 TUP262177:TUT262177 UEL262177:UEP262177 UOH262177:UOL262177 UYD262177:UYH262177 VHZ262177:VID262177 VRV262177:VRZ262177 WBR262177:WBV262177 WLN262177:WLR262177 WVJ262177:WVN262177 B327713:F327713 IX327713:JB327713 ST327713:SX327713 ACP327713:ACT327713 AML327713:AMP327713 AWH327713:AWL327713 BGD327713:BGH327713 BPZ327713:BQD327713 BZV327713:BZZ327713 CJR327713:CJV327713 CTN327713:CTR327713 DDJ327713:DDN327713 DNF327713:DNJ327713 DXB327713:DXF327713 EGX327713:EHB327713 EQT327713:EQX327713 FAP327713:FAT327713 FKL327713:FKP327713 FUH327713:FUL327713 GED327713:GEH327713 GNZ327713:GOD327713 GXV327713:GXZ327713 HHR327713:HHV327713 HRN327713:HRR327713 IBJ327713:IBN327713 ILF327713:ILJ327713 IVB327713:IVF327713 JEX327713:JFB327713 JOT327713:JOX327713 JYP327713:JYT327713 KIL327713:KIP327713 KSH327713:KSL327713 LCD327713:LCH327713 LLZ327713:LMD327713 LVV327713:LVZ327713 MFR327713:MFV327713 MPN327713:MPR327713 MZJ327713:MZN327713 NJF327713:NJJ327713 NTB327713:NTF327713 OCX327713:ODB327713 OMT327713:OMX327713 OWP327713:OWT327713 PGL327713:PGP327713 PQH327713:PQL327713 QAD327713:QAH327713 QJZ327713:QKD327713 QTV327713:QTZ327713 RDR327713:RDV327713 RNN327713:RNR327713 RXJ327713:RXN327713 SHF327713:SHJ327713 SRB327713:SRF327713 TAX327713:TBB327713 TKT327713:TKX327713 TUP327713:TUT327713 UEL327713:UEP327713 UOH327713:UOL327713 UYD327713:UYH327713 VHZ327713:VID327713 VRV327713:VRZ327713 WBR327713:WBV327713 WLN327713:WLR327713 WVJ327713:WVN327713 B393249:F393249 IX393249:JB393249 ST393249:SX393249 ACP393249:ACT393249 AML393249:AMP393249 AWH393249:AWL393249 BGD393249:BGH393249 BPZ393249:BQD393249 BZV393249:BZZ393249 CJR393249:CJV393249 CTN393249:CTR393249 DDJ393249:DDN393249 DNF393249:DNJ393249 DXB393249:DXF393249 EGX393249:EHB393249 EQT393249:EQX393249 FAP393249:FAT393249 FKL393249:FKP393249 FUH393249:FUL393249 GED393249:GEH393249 GNZ393249:GOD393249 GXV393249:GXZ393249 HHR393249:HHV393249 HRN393249:HRR393249 IBJ393249:IBN393249 ILF393249:ILJ393249 IVB393249:IVF393249 JEX393249:JFB393249 JOT393249:JOX393249 JYP393249:JYT393249 KIL393249:KIP393249 KSH393249:KSL393249 LCD393249:LCH393249 LLZ393249:LMD393249 LVV393249:LVZ393249 MFR393249:MFV393249 MPN393249:MPR393249 MZJ393249:MZN393249 NJF393249:NJJ393249 NTB393249:NTF393249 OCX393249:ODB393249 OMT393249:OMX393249 OWP393249:OWT393249 PGL393249:PGP393249 PQH393249:PQL393249 QAD393249:QAH393249 QJZ393249:QKD393249 QTV393249:QTZ393249 RDR393249:RDV393249 RNN393249:RNR393249 RXJ393249:RXN393249 SHF393249:SHJ393249 SRB393249:SRF393249 TAX393249:TBB393249 TKT393249:TKX393249 TUP393249:TUT393249 UEL393249:UEP393249 UOH393249:UOL393249 UYD393249:UYH393249 VHZ393249:VID393249 VRV393249:VRZ393249 WBR393249:WBV393249 WLN393249:WLR393249 WVJ393249:WVN393249 B458785:F458785 IX458785:JB458785 ST458785:SX458785 ACP458785:ACT458785 AML458785:AMP458785 AWH458785:AWL458785 BGD458785:BGH458785 BPZ458785:BQD458785 BZV458785:BZZ458785 CJR458785:CJV458785 CTN458785:CTR458785 DDJ458785:DDN458785 DNF458785:DNJ458785 DXB458785:DXF458785 EGX458785:EHB458785 EQT458785:EQX458785 FAP458785:FAT458785 FKL458785:FKP458785 FUH458785:FUL458785 GED458785:GEH458785 GNZ458785:GOD458785 GXV458785:GXZ458785 HHR458785:HHV458785 HRN458785:HRR458785 IBJ458785:IBN458785 ILF458785:ILJ458785 IVB458785:IVF458785 JEX458785:JFB458785 JOT458785:JOX458785 JYP458785:JYT458785 KIL458785:KIP458785 KSH458785:KSL458785 LCD458785:LCH458785 LLZ458785:LMD458785 LVV458785:LVZ458785 MFR458785:MFV458785 MPN458785:MPR458785 MZJ458785:MZN458785 NJF458785:NJJ458785 NTB458785:NTF458785 OCX458785:ODB458785 OMT458785:OMX458785 OWP458785:OWT458785 PGL458785:PGP458785 PQH458785:PQL458785 QAD458785:QAH458785 QJZ458785:QKD458785 QTV458785:QTZ458785 RDR458785:RDV458785 RNN458785:RNR458785 RXJ458785:RXN458785 SHF458785:SHJ458785 SRB458785:SRF458785 TAX458785:TBB458785 TKT458785:TKX458785 TUP458785:TUT458785 UEL458785:UEP458785 UOH458785:UOL458785 UYD458785:UYH458785 VHZ458785:VID458785 VRV458785:VRZ458785 WBR458785:WBV458785 WLN458785:WLR458785 WVJ458785:WVN458785 B524321:F524321 IX524321:JB524321 ST524321:SX524321 ACP524321:ACT524321 AML524321:AMP524321 AWH524321:AWL524321 BGD524321:BGH524321 BPZ524321:BQD524321 BZV524321:BZZ524321 CJR524321:CJV524321 CTN524321:CTR524321 DDJ524321:DDN524321 DNF524321:DNJ524321 DXB524321:DXF524321 EGX524321:EHB524321 EQT524321:EQX524321 FAP524321:FAT524321 FKL524321:FKP524321 FUH524321:FUL524321 GED524321:GEH524321 GNZ524321:GOD524321 GXV524321:GXZ524321 HHR524321:HHV524321 HRN524321:HRR524321 IBJ524321:IBN524321 ILF524321:ILJ524321 IVB524321:IVF524321 JEX524321:JFB524321 JOT524321:JOX524321 JYP524321:JYT524321 KIL524321:KIP524321 KSH524321:KSL524321 LCD524321:LCH524321 LLZ524321:LMD524321 LVV524321:LVZ524321 MFR524321:MFV524321 MPN524321:MPR524321 MZJ524321:MZN524321 NJF524321:NJJ524321 NTB524321:NTF524321 OCX524321:ODB524321 OMT524321:OMX524321 OWP524321:OWT524321 PGL524321:PGP524321 PQH524321:PQL524321 QAD524321:QAH524321 QJZ524321:QKD524321 QTV524321:QTZ524321 RDR524321:RDV524321 RNN524321:RNR524321 RXJ524321:RXN524321 SHF524321:SHJ524321 SRB524321:SRF524321 TAX524321:TBB524321 TKT524321:TKX524321 TUP524321:TUT524321 UEL524321:UEP524321 UOH524321:UOL524321 UYD524321:UYH524321 VHZ524321:VID524321 VRV524321:VRZ524321 WBR524321:WBV524321 WLN524321:WLR524321 WVJ524321:WVN524321 B589857:F589857 IX589857:JB589857 ST589857:SX589857 ACP589857:ACT589857 AML589857:AMP589857 AWH589857:AWL589857 BGD589857:BGH589857 BPZ589857:BQD589857 BZV589857:BZZ589857 CJR589857:CJV589857 CTN589857:CTR589857 DDJ589857:DDN589857 DNF589857:DNJ589857 DXB589857:DXF589857 EGX589857:EHB589857 EQT589857:EQX589857 FAP589857:FAT589857 FKL589857:FKP589857 FUH589857:FUL589857 GED589857:GEH589857 GNZ589857:GOD589857 GXV589857:GXZ589857 HHR589857:HHV589857 HRN589857:HRR589857 IBJ589857:IBN589857 ILF589857:ILJ589857 IVB589857:IVF589857 JEX589857:JFB589857 JOT589857:JOX589857 JYP589857:JYT589857 KIL589857:KIP589857 KSH589857:KSL589857 LCD589857:LCH589857 LLZ589857:LMD589857 LVV589857:LVZ589857 MFR589857:MFV589857 MPN589857:MPR589857 MZJ589857:MZN589857 NJF589857:NJJ589857 NTB589857:NTF589857 OCX589857:ODB589857 OMT589857:OMX589857 OWP589857:OWT589857 PGL589857:PGP589857 PQH589857:PQL589857 QAD589857:QAH589857 QJZ589857:QKD589857 QTV589857:QTZ589857 RDR589857:RDV589857 RNN589857:RNR589857 RXJ589857:RXN589857 SHF589857:SHJ589857 SRB589857:SRF589857 TAX589857:TBB589857 TKT589857:TKX589857 TUP589857:TUT589857 UEL589857:UEP589857 UOH589857:UOL589857 UYD589857:UYH589857 VHZ589857:VID589857 VRV589857:VRZ589857 WBR589857:WBV589857 WLN589857:WLR589857 WVJ589857:WVN589857 B655393:F655393 IX655393:JB655393 ST655393:SX655393 ACP655393:ACT655393 AML655393:AMP655393 AWH655393:AWL655393 BGD655393:BGH655393 BPZ655393:BQD655393 BZV655393:BZZ655393 CJR655393:CJV655393 CTN655393:CTR655393 DDJ655393:DDN655393 DNF655393:DNJ655393 DXB655393:DXF655393 EGX655393:EHB655393 EQT655393:EQX655393 FAP655393:FAT655393 FKL655393:FKP655393 FUH655393:FUL655393 GED655393:GEH655393 GNZ655393:GOD655393 GXV655393:GXZ655393 HHR655393:HHV655393 HRN655393:HRR655393 IBJ655393:IBN655393 ILF655393:ILJ655393 IVB655393:IVF655393 JEX655393:JFB655393 JOT655393:JOX655393 JYP655393:JYT655393 KIL655393:KIP655393 KSH655393:KSL655393 LCD655393:LCH655393 LLZ655393:LMD655393 LVV655393:LVZ655393 MFR655393:MFV655393 MPN655393:MPR655393 MZJ655393:MZN655393 NJF655393:NJJ655393 NTB655393:NTF655393 OCX655393:ODB655393 OMT655393:OMX655393 OWP655393:OWT655393 PGL655393:PGP655393 PQH655393:PQL655393 QAD655393:QAH655393 QJZ655393:QKD655393 QTV655393:QTZ655393 RDR655393:RDV655393 RNN655393:RNR655393 RXJ655393:RXN655393 SHF655393:SHJ655393 SRB655393:SRF655393 TAX655393:TBB655393 TKT655393:TKX655393 TUP655393:TUT655393 UEL655393:UEP655393 UOH655393:UOL655393 UYD655393:UYH655393 VHZ655393:VID655393 VRV655393:VRZ655393 WBR655393:WBV655393 WLN655393:WLR655393 WVJ655393:WVN655393 B720929:F720929 IX720929:JB720929 ST720929:SX720929 ACP720929:ACT720929 AML720929:AMP720929 AWH720929:AWL720929 BGD720929:BGH720929 BPZ720929:BQD720929 BZV720929:BZZ720929 CJR720929:CJV720929 CTN720929:CTR720929 DDJ720929:DDN720929 DNF720929:DNJ720929 DXB720929:DXF720929 EGX720929:EHB720929 EQT720929:EQX720929 FAP720929:FAT720929 FKL720929:FKP720929 FUH720929:FUL720929 GED720929:GEH720929 GNZ720929:GOD720929 GXV720929:GXZ720929 HHR720929:HHV720929 HRN720929:HRR720929 IBJ720929:IBN720929 ILF720929:ILJ720929 IVB720929:IVF720929 JEX720929:JFB720929 JOT720929:JOX720929 JYP720929:JYT720929 KIL720929:KIP720929 KSH720929:KSL720929 LCD720929:LCH720929 LLZ720929:LMD720929 LVV720929:LVZ720929 MFR720929:MFV720929 MPN720929:MPR720929 MZJ720929:MZN720929 NJF720929:NJJ720929 NTB720929:NTF720929 OCX720929:ODB720929 OMT720929:OMX720929 OWP720929:OWT720929 PGL720929:PGP720929 PQH720929:PQL720929 QAD720929:QAH720929 QJZ720929:QKD720929 QTV720929:QTZ720929 RDR720929:RDV720929 RNN720929:RNR720929 RXJ720929:RXN720929 SHF720929:SHJ720929 SRB720929:SRF720929 TAX720929:TBB720929 TKT720929:TKX720929 TUP720929:TUT720929 UEL720929:UEP720929 UOH720929:UOL720929 UYD720929:UYH720929 VHZ720929:VID720929 VRV720929:VRZ720929 WBR720929:WBV720929 WLN720929:WLR720929 WVJ720929:WVN720929 B786465:F786465 IX786465:JB786465 ST786465:SX786465 ACP786465:ACT786465 AML786465:AMP786465 AWH786465:AWL786465 BGD786465:BGH786465 BPZ786465:BQD786465 BZV786465:BZZ786465 CJR786465:CJV786465 CTN786465:CTR786465 DDJ786465:DDN786465 DNF786465:DNJ786465 DXB786465:DXF786465 EGX786465:EHB786465 EQT786465:EQX786465 FAP786465:FAT786465 FKL786465:FKP786465 FUH786465:FUL786465 GED786465:GEH786465 GNZ786465:GOD786465 GXV786465:GXZ786465 HHR786465:HHV786465 HRN786465:HRR786465 IBJ786465:IBN786465 ILF786465:ILJ786465 IVB786465:IVF786465 JEX786465:JFB786465 JOT786465:JOX786465 JYP786465:JYT786465 KIL786465:KIP786465 KSH786465:KSL786465 LCD786465:LCH786465 LLZ786465:LMD786465 LVV786465:LVZ786465 MFR786465:MFV786465 MPN786465:MPR786465 MZJ786465:MZN786465 NJF786465:NJJ786465 NTB786465:NTF786465 OCX786465:ODB786465 OMT786465:OMX786465 OWP786465:OWT786465 PGL786465:PGP786465 PQH786465:PQL786465 QAD786465:QAH786465 QJZ786465:QKD786465 QTV786465:QTZ786465 RDR786465:RDV786465 RNN786465:RNR786465 RXJ786465:RXN786465 SHF786465:SHJ786465 SRB786465:SRF786465 TAX786465:TBB786465 TKT786465:TKX786465 TUP786465:TUT786465 UEL786465:UEP786465 UOH786465:UOL786465 UYD786465:UYH786465 VHZ786465:VID786465 VRV786465:VRZ786465 WBR786465:WBV786465 WLN786465:WLR786465 WVJ786465:WVN786465 B852001:F852001 IX852001:JB852001 ST852001:SX852001 ACP852001:ACT852001 AML852001:AMP852001 AWH852001:AWL852001 BGD852001:BGH852001 BPZ852001:BQD852001 BZV852001:BZZ852001 CJR852001:CJV852001 CTN852001:CTR852001 DDJ852001:DDN852001 DNF852001:DNJ852001 DXB852001:DXF852001 EGX852001:EHB852001 EQT852001:EQX852001 FAP852001:FAT852001 FKL852001:FKP852001 FUH852001:FUL852001 GED852001:GEH852001 GNZ852001:GOD852001 GXV852001:GXZ852001 HHR852001:HHV852001 HRN852001:HRR852001 IBJ852001:IBN852001 ILF852001:ILJ852001 IVB852001:IVF852001 JEX852001:JFB852001 JOT852001:JOX852001 JYP852001:JYT852001 KIL852001:KIP852001 KSH852001:KSL852001 LCD852001:LCH852001 LLZ852001:LMD852001 LVV852001:LVZ852001 MFR852001:MFV852001 MPN852001:MPR852001 MZJ852001:MZN852001 NJF852001:NJJ852001 NTB852001:NTF852001 OCX852001:ODB852001 OMT852001:OMX852001 OWP852001:OWT852001 PGL852001:PGP852001 PQH852001:PQL852001 QAD852001:QAH852001 QJZ852001:QKD852001 QTV852001:QTZ852001 RDR852001:RDV852001 RNN852001:RNR852001 RXJ852001:RXN852001 SHF852001:SHJ852001 SRB852001:SRF852001 TAX852001:TBB852001 TKT852001:TKX852001 TUP852001:TUT852001 UEL852001:UEP852001 UOH852001:UOL852001 UYD852001:UYH852001 VHZ852001:VID852001 VRV852001:VRZ852001 WBR852001:WBV852001 WLN852001:WLR852001 WVJ852001:WVN852001 B917537:F917537 IX917537:JB917537 ST917537:SX917537 ACP917537:ACT917537 AML917537:AMP917537 AWH917537:AWL917537 BGD917537:BGH917537 BPZ917537:BQD917537 BZV917537:BZZ917537 CJR917537:CJV917537 CTN917537:CTR917537 DDJ917537:DDN917537 DNF917537:DNJ917537 DXB917537:DXF917537 EGX917537:EHB917537 EQT917537:EQX917537 FAP917537:FAT917537 FKL917537:FKP917537 FUH917537:FUL917537 GED917537:GEH917537 GNZ917537:GOD917537 GXV917537:GXZ917537 HHR917537:HHV917537 HRN917537:HRR917537 IBJ917537:IBN917537 ILF917537:ILJ917537 IVB917537:IVF917537 JEX917537:JFB917537 JOT917537:JOX917537 JYP917537:JYT917537 KIL917537:KIP917537 KSH917537:KSL917537 LCD917537:LCH917537 LLZ917537:LMD917537 LVV917537:LVZ917537 MFR917537:MFV917537 MPN917537:MPR917537 MZJ917537:MZN917537 NJF917537:NJJ917537 NTB917537:NTF917537 OCX917537:ODB917537 OMT917537:OMX917537 OWP917537:OWT917537 PGL917537:PGP917537 PQH917537:PQL917537 QAD917537:QAH917537 QJZ917537:QKD917537 QTV917537:QTZ917537 RDR917537:RDV917537 RNN917537:RNR917537 RXJ917537:RXN917537 SHF917537:SHJ917537 SRB917537:SRF917537 TAX917537:TBB917537 TKT917537:TKX917537 TUP917537:TUT917537 UEL917537:UEP917537 UOH917537:UOL917537 UYD917537:UYH917537 VHZ917537:VID917537 VRV917537:VRZ917537 WBR917537:WBV917537 WLN917537:WLR917537 WVJ917537:WVN917537 B983073:F983073 IX983073:JB983073 ST983073:SX983073 ACP983073:ACT983073 AML983073:AMP983073 AWH983073:AWL983073 BGD983073:BGH983073 BPZ983073:BQD983073 BZV983073:BZZ983073 CJR983073:CJV983073 CTN983073:CTR983073 DDJ983073:DDN983073 DNF983073:DNJ983073 DXB983073:DXF983073 EGX983073:EHB983073 EQT983073:EQX983073 FAP983073:FAT983073 FKL983073:FKP983073 FUH983073:FUL983073 GED983073:GEH983073 GNZ983073:GOD983073 GXV983073:GXZ983073 HHR983073:HHV983073 HRN983073:HRR983073 IBJ983073:IBN983073 ILF983073:ILJ983073 IVB983073:IVF983073 JEX983073:JFB983073 JOT983073:JOX983073 JYP983073:JYT983073 KIL983073:KIP983073 KSH983073:KSL983073 LCD983073:LCH983073 LLZ983073:LMD983073 LVV983073:LVZ983073 MFR983073:MFV983073 MPN983073:MPR983073 MZJ983073:MZN983073 NJF983073:NJJ983073 NTB983073:NTF983073 OCX983073:ODB983073 OMT983073:OMX983073 OWP983073:OWT983073 PGL983073:PGP983073 PQH983073:PQL983073 QAD983073:QAH983073 QJZ983073:QKD983073 QTV983073:QTZ983073 RDR983073:RDV983073 RNN983073:RNR983073 RXJ983073:RXN983073 SHF983073:SHJ983073 SRB983073:SRF983073 TAX983073:TBB983073 TKT983073:TKX983073 TUP983073:TUT983073 UEL983073:UEP983073 UOH983073:UOL983073 UYD983073:UYH983073 VHZ983073:VID983073 VRV983073:VRZ983073 WBR983073:WBV983073 WLN983073:WLR983073 WVJ983073:WVN983073 B23 IZ23:JB23 SV23:SX23 ACR23:ACT23 AMN23:AMP23 AWJ23:AWL23 BGF23:BGH23 BQB23:BQD23 BZX23:BZZ23 CJT23:CJV23 CTP23:CTR23 DDL23:DDN23 DNH23:DNJ23 DXD23:DXF23 EGZ23:EHB23 EQV23:EQX23 FAR23:FAT23 FKN23:FKP23 FUJ23:FUL23 GEF23:GEH23 GOB23:GOD23 GXX23:GXZ23 HHT23:HHV23 HRP23:HRR23 IBL23:IBN23 ILH23:ILJ23 IVD23:IVF23 JEZ23:JFB23 JOV23:JOX23 JYR23:JYT23 KIN23:KIP23 KSJ23:KSL23 LCF23:LCH23 LMB23:LMD23 LVX23:LVZ23 MFT23:MFV23 MPP23:MPR23 MZL23:MZN23 NJH23:NJJ23 NTD23:NTF23 OCZ23:ODB23 OMV23:OMX23 OWR23:OWT23 PGN23:PGP23 PQJ23:PQL23 QAF23:QAH23 QKB23:QKD23 QTX23:QTZ23 RDT23:RDV23 RNP23:RNR23 RXL23:RXN23 SHH23:SHJ23 SRD23:SRF23 TAZ23:TBB23 TKV23:TKX23 TUR23:TUT23 UEN23:UEP23 UOJ23:UOL23 UYF23:UYH23 VIB23:VID23 VRX23:VRZ23 WBT23:WBV23 WLP23:WLR23 WVL23:WVN23 D65559:F65559 IZ65559:JB65559 SV65559:SX65559 ACR65559:ACT65559 AMN65559:AMP65559 AWJ65559:AWL65559 BGF65559:BGH65559 BQB65559:BQD65559 BZX65559:BZZ65559 CJT65559:CJV65559 CTP65559:CTR65559 DDL65559:DDN65559 DNH65559:DNJ65559 DXD65559:DXF65559 EGZ65559:EHB65559 EQV65559:EQX65559 FAR65559:FAT65559 FKN65559:FKP65559 FUJ65559:FUL65559 GEF65559:GEH65559 GOB65559:GOD65559 GXX65559:GXZ65559 HHT65559:HHV65559 HRP65559:HRR65559 IBL65559:IBN65559 ILH65559:ILJ65559 IVD65559:IVF65559 JEZ65559:JFB65559 JOV65559:JOX65559 JYR65559:JYT65559 KIN65559:KIP65559 KSJ65559:KSL65559 LCF65559:LCH65559 LMB65559:LMD65559 LVX65559:LVZ65559 MFT65559:MFV65559 MPP65559:MPR65559 MZL65559:MZN65559 NJH65559:NJJ65559 NTD65559:NTF65559 OCZ65559:ODB65559 OMV65559:OMX65559 OWR65559:OWT65559 PGN65559:PGP65559 PQJ65559:PQL65559 QAF65559:QAH65559 QKB65559:QKD65559 QTX65559:QTZ65559 RDT65559:RDV65559 RNP65559:RNR65559 RXL65559:RXN65559 SHH65559:SHJ65559 SRD65559:SRF65559 TAZ65559:TBB65559 TKV65559:TKX65559 TUR65559:TUT65559 UEN65559:UEP65559 UOJ65559:UOL65559 UYF65559:UYH65559 VIB65559:VID65559 VRX65559:VRZ65559 WBT65559:WBV65559 WLP65559:WLR65559 WVL65559:WVN65559 D131095:F131095 IZ131095:JB131095 SV131095:SX131095 ACR131095:ACT131095 AMN131095:AMP131095 AWJ131095:AWL131095 BGF131095:BGH131095 BQB131095:BQD131095 BZX131095:BZZ131095 CJT131095:CJV131095 CTP131095:CTR131095 DDL131095:DDN131095 DNH131095:DNJ131095 DXD131095:DXF131095 EGZ131095:EHB131095 EQV131095:EQX131095 FAR131095:FAT131095 FKN131095:FKP131095 FUJ131095:FUL131095 GEF131095:GEH131095 GOB131095:GOD131095 GXX131095:GXZ131095 HHT131095:HHV131095 HRP131095:HRR131095 IBL131095:IBN131095 ILH131095:ILJ131095 IVD131095:IVF131095 JEZ131095:JFB131095 JOV131095:JOX131095 JYR131095:JYT131095 KIN131095:KIP131095 KSJ131095:KSL131095 LCF131095:LCH131095 LMB131095:LMD131095 LVX131095:LVZ131095 MFT131095:MFV131095 MPP131095:MPR131095 MZL131095:MZN131095 NJH131095:NJJ131095 NTD131095:NTF131095 OCZ131095:ODB131095 OMV131095:OMX131095 OWR131095:OWT131095 PGN131095:PGP131095 PQJ131095:PQL131095 QAF131095:QAH131095 QKB131095:QKD131095 QTX131095:QTZ131095 RDT131095:RDV131095 RNP131095:RNR131095 RXL131095:RXN131095 SHH131095:SHJ131095 SRD131095:SRF131095 TAZ131095:TBB131095 TKV131095:TKX131095 TUR131095:TUT131095 UEN131095:UEP131095 UOJ131095:UOL131095 UYF131095:UYH131095 VIB131095:VID131095 VRX131095:VRZ131095 WBT131095:WBV131095 WLP131095:WLR131095 WVL131095:WVN131095 D196631:F196631 IZ196631:JB196631 SV196631:SX196631 ACR196631:ACT196631 AMN196631:AMP196631 AWJ196631:AWL196631 BGF196631:BGH196631 BQB196631:BQD196631 BZX196631:BZZ196631 CJT196631:CJV196631 CTP196631:CTR196631 DDL196631:DDN196631 DNH196631:DNJ196631 DXD196631:DXF196631 EGZ196631:EHB196631 EQV196631:EQX196631 FAR196631:FAT196631 FKN196631:FKP196631 FUJ196631:FUL196631 GEF196631:GEH196631 GOB196631:GOD196631 GXX196631:GXZ196631 HHT196631:HHV196631 HRP196631:HRR196631 IBL196631:IBN196631 ILH196631:ILJ196631 IVD196631:IVF196631 JEZ196631:JFB196631 JOV196631:JOX196631 JYR196631:JYT196631 KIN196631:KIP196631 KSJ196631:KSL196631 LCF196631:LCH196631 LMB196631:LMD196631 LVX196631:LVZ196631 MFT196631:MFV196631 MPP196631:MPR196631 MZL196631:MZN196631 NJH196631:NJJ196631 NTD196631:NTF196631 OCZ196631:ODB196631 OMV196631:OMX196631 OWR196631:OWT196631 PGN196631:PGP196631 PQJ196631:PQL196631 QAF196631:QAH196631 QKB196631:QKD196631 QTX196631:QTZ196631 RDT196631:RDV196631 RNP196631:RNR196631 RXL196631:RXN196631 SHH196631:SHJ196631 SRD196631:SRF196631 TAZ196631:TBB196631 TKV196631:TKX196631 TUR196631:TUT196631 UEN196631:UEP196631 UOJ196631:UOL196631 UYF196631:UYH196631 VIB196631:VID196631 VRX196631:VRZ196631 WBT196631:WBV196631 WLP196631:WLR196631 WVL196631:WVN196631 D262167:F262167 IZ262167:JB262167 SV262167:SX262167 ACR262167:ACT262167 AMN262167:AMP262167 AWJ262167:AWL262167 BGF262167:BGH262167 BQB262167:BQD262167 BZX262167:BZZ262167 CJT262167:CJV262167 CTP262167:CTR262167 DDL262167:DDN262167 DNH262167:DNJ262167 DXD262167:DXF262167 EGZ262167:EHB262167 EQV262167:EQX262167 FAR262167:FAT262167 FKN262167:FKP262167 FUJ262167:FUL262167 GEF262167:GEH262167 GOB262167:GOD262167 GXX262167:GXZ262167 HHT262167:HHV262167 HRP262167:HRR262167 IBL262167:IBN262167 ILH262167:ILJ262167 IVD262167:IVF262167 JEZ262167:JFB262167 JOV262167:JOX262167 JYR262167:JYT262167 KIN262167:KIP262167 KSJ262167:KSL262167 LCF262167:LCH262167 LMB262167:LMD262167 LVX262167:LVZ262167 MFT262167:MFV262167 MPP262167:MPR262167 MZL262167:MZN262167 NJH262167:NJJ262167 NTD262167:NTF262167 OCZ262167:ODB262167 OMV262167:OMX262167 OWR262167:OWT262167 PGN262167:PGP262167 PQJ262167:PQL262167 QAF262167:QAH262167 QKB262167:QKD262167 QTX262167:QTZ262167 RDT262167:RDV262167 RNP262167:RNR262167 RXL262167:RXN262167 SHH262167:SHJ262167 SRD262167:SRF262167 TAZ262167:TBB262167 TKV262167:TKX262167 TUR262167:TUT262167 UEN262167:UEP262167 UOJ262167:UOL262167 UYF262167:UYH262167 VIB262167:VID262167 VRX262167:VRZ262167 WBT262167:WBV262167 WLP262167:WLR262167 WVL262167:WVN262167 D327703:F327703 IZ327703:JB327703 SV327703:SX327703 ACR327703:ACT327703 AMN327703:AMP327703 AWJ327703:AWL327703 BGF327703:BGH327703 BQB327703:BQD327703 BZX327703:BZZ327703 CJT327703:CJV327703 CTP327703:CTR327703 DDL327703:DDN327703 DNH327703:DNJ327703 DXD327703:DXF327703 EGZ327703:EHB327703 EQV327703:EQX327703 FAR327703:FAT327703 FKN327703:FKP327703 FUJ327703:FUL327703 GEF327703:GEH327703 GOB327703:GOD327703 GXX327703:GXZ327703 HHT327703:HHV327703 HRP327703:HRR327703 IBL327703:IBN327703 ILH327703:ILJ327703 IVD327703:IVF327703 JEZ327703:JFB327703 JOV327703:JOX327703 JYR327703:JYT327703 KIN327703:KIP327703 KSJ327703:KSL327703 LCF327703:LCH327703 LMB327703:LMD327703 LVX327703:LVZ327703 MFT327703:MFV327703 MPP327703:MPR327703 MZL327703:MZN327703 NJH327703:NJJ327703 NTD327703:NTF327703 OCZ327703:ODB327703 OMV327703:OMX327703 OWR327703:OWT327703 PGN327703:PGP327703 PQJ327703:PQL327703 QAF327703:QAH327703 QKB327703:QKD327703 QTX327703:QTZ327703 RDT327703:RDV327703 RNP327703:RNR327703 RXL327703:RXN327703 SHH327703:SHJ327703 SRD327703:SRF327703 TAZ327703:TBB327703 TKV327703:TKX327703 TUR327703:TUT327703 UEN327703:UEP327703 UOJ327703:UOL327703 UYF327703:UYH327703 VIB327703:VID327703 VRX327703:VRZ327703 WBT327703:WBV327703 WLP327703:WLR327703 WVL327703:WVN327703 D393239:F393239 IZ393239:JB393239 SV393239:SX393239 ACR393239:ACT393239 AMN393239:AMP393239 AWJ393239:AWL393239 BGF393239:BGH393239 BQB393239:BQD393239 BZX393239:BZZ393239 CJT393239:CJV393239 CTP393239:CTR393239 DDL393239:DDN393239 DNH393239:DNJ393239 DXD393239:DXF393239 EGZ393239:EHB393239 EQV393239:EQX393239 FAR393239:FAT393239 FKN393239:FKP393239 FUJ393239:FUL393239 GEF393239:GEH393239 GOB393239:GOD393239 GXX393239:GXZ393239 HHT393239:HHV393239 HRP393239:HRR393239 IBL393239:IBN393239 ILH393239:ILJ393239 IVD393239:IVF393239 JEZ393239:JFB393239 JOV393239:JOX393239 JYR393239:JYT393239 KIN393239:KIP393239 KSJ393239:KSL393239 LCF393239:LCH393239 LMB393239:LMD393239 LVX393239:LVZ393239 MFT393239:MFV393239 MPP393239:MPR393239 MZL393239:MZN393239 NJH393239:NJJ393239 NTD393239:NTF393239 OCZ393239:ODB393239 OMV393239:OMX393239 OWR393239:OWT393239 PGN393239:PGP393239 PQJ393239:PQL393239 QAF393239:QAH393239 QKB393239:QKD393239 QTX393239:QTZ393239 RDT393239:RDV393239 RNP393239:RNR393239 RXL393239:RXN393239 SHH393239:SHJ393239 SRD393239:SRF393239 TAZ393239:TBB393239 TKV393239:TKX393239 TUR393239:TUT393239 UEN393239:UEP393239 UOJ393239:UOL393239 UYF393239:UYH393239 VIB393239:VID393239 VRX393239:VRZ393239 WBT393239:WBV393239 WLP393239:WLR393239 WVL393239:WVN393239 D458775:F458775 IZ458775:JB458775 SV458775:SX458775 ACR458775:ACT458775 AMN458775:AMP458775 AWJ458775:AWL458775 BGF458775:BGH458775 BQB458775:BQD458775 BZX458775:BZZ458775 CJT458775:CJV458775 CTP458775:CTR458775 DDL458775:DDN458775 DNH458775:DNJ458775 DXD458775:DXF458775 EGZ458775:EHB458775 EQV458775:EQX458775 FAR458775:FAT458775 FKN458775:FKP458775 FUJ458775:FUL458775 GEF458775:GEH458775 GOB458775:GOD458775 GXX458775:GXZ458775 HHT458775:HHV458775 HRP458775:HRR458775 IBL458775:IBN458775 ILH458775:ILJ458775 IVD458775:IVF458775 JEZ458775:JFB458775 JOV458775:JOX458775 JYR458775:JYT458775 KIN458775:KIP458775 KSJ458775:KSL458775 LCF458775:LCH458775 LMB458775:LMD458775 LVX458775:LVZ458775 MFT458775:MFV458775 MPP458775:MPR458775 MZL458775:MZN458775 NJH458775:NJJ458775 NTD458775:NTF458775 OCZ458775:ODB458775 OMV458775:OMX458775 OWR458775:OWT458775 PGN458775:PGP458775 PQJ458775:PQL458775 QAF458775:QAH458775 QKB458775:QKD458775 QTX458775:QTZ458775 RDT458775:RDV458775 RNP458775:RNR458775 RXL458775:RXN458775 SHH458775:SHJ458775 SRD458775:SRF458775 TAZ458775:TBB458775 TKV458775:TKX458775 TUR458775:TUT458775 UEN458775:UEP458775 UOJ458775:UOL458775 UYF458775:UYH458775 VIB458775:VID458775 VRX458775:VRZ458775 WBT458775:WBV458775 WLP458775:WLR458775 WVL458775:WVN458775 D524311:F524311 IZ524311:JB524311 SV524311:SX524311 ACR524311:ACT524311 AMN524311:AMP524311 AWJ524311:AWL524311 BGF524311:BGH524311 BQB524311:BQD524311 BZX524311:BZZ524311 CJT524311:CJV524311 CTP524311:CTR524311 DDL524311:DDN524311 DNH524311:DNJ524311 DXD524311:DXF524311 EGZ524311:EHB524311 EQV524311:EQX524311 FAR524311:FAT524311 FKN524311:FKP524311 FUJ524311:FUL524311 GEF524311:GEH524311 GOB524311:GOD524311 GXX524311:GXZ524311 HHT524311:HHV524311 HRP524311:HRR524311 IBL524311:IBN524311 ILH524311:ILJ524311 IVD524311:IVF524311 JEZ524311:JFB524311 JOV524311:JOX524311 JYR524311:JYT524311 KIN524311:KIP524311 KSJ524311:KSL524311 LCF524311:LCH524311 LMB524311:LMD524311 LVX524311:LVZ524311 MFT524311:MFV524311 MPP524311:MPR524311 MZL524311:MZN524311 NJH524311:NJJ524311 NTD524311:NTF524311 OCZ524311:ODB524311 OMV524311:OMX524311 OWR524311:OWT524311 PGN524311:PGP524311 PQJ524311:PQL524311 QAF524311:QAH524311 QKB524311:QKD524311 QTX524311:QTZ524311 RDT524311:RDV524311 RNP524311:RNR524311 RXL524311:RXN524311 SHH524311:SHJ524311 SRD524311:SRF524311 TAZ524311:TBB524311 TKV524311:TKX524311 TUR524311:TUT524311 UEN524311:UEP524311 UOJ524311:UOL524311 UYF524311:UYH524311 VIB524311:VID524311 VRX524311:VRZ524311 WBT524311:WBV524311 WLP524311:WLR524311 WVL524311:WVN524311 D589847:F589847 IZ589847:JB589847 SV589847:SX589847 ACR589847:ACT589847 AMN589847:AMP589847 AWJ589847:AWL589847 BGF589847:BGH589847 BQB589847:BQD589847 BZX589847:BZZ589847 CJT589847:CJV589847 CTP589847:CTR589847 DDL589847:DDN589847 DNH589847:DNJ589847 DXD589847:DXF589847 EGZ589847:EHB589847 EQV589847:EQX589847 FAR589847:FAT589847 FKN589847:FKP589847 FUJ589847:FUL589847 GEF589847:GEH589847 GOB589847:GOD589847 GXX589847:GXZ589847 HHT589847:HHV589847 HRP589847:HRR589847 IBL589847:IBN589847 ILH589847:ILJ589847 IVD589847:IVF589847 JEZ589847:JFB589847 JOV589847:JOX589847 JYR589847:JYT589847 KIN589847:KIP589847 KSJ589847:KSL589847 LCF589847:LCH589847 LMB589847:LMD589847 LVX589847:LVZ589847 MFT589847:MFV589847 MPP589847:MPR589847 MZL589847:MZN589847 NJH589847:NJJ589847 NTD589847:NTF589847 OCZ589847:ODB589847 OMV589847:OMX589847 OWR589847:OWT589847 PGN589847:PGP589847 PQJ589847:PQL589847 QAF589847:QAH589847 QKB589847:QKD589847 QTX589847:QTZ589847 RDT589847:RDV589847 RNP589847:RNR589847 RXL589847:RXN589847 SHH589847:SHJ589847 SRD589847:SRF589847 TAZ589847:TBB589847 TKV589847:TKX589847 TUR589847:TUT589847 UEN589847:UEP589847 UOJ589847:UOL589847 UYF589847:UYH589847 VIB589847:VID589847 VRX589847:VRZ589847 WBT589847:WBV589847 WLP589847:WLR589847 WVL589847:WVN589847 D655383:F655383 IZ655383:JB655383 SV655383:SX655383 ACR655383:ACT655383 AMN655383:AMP655383 AWJ655383:AWL655383 BGF655383:BGH655383 BQB655383:BQD655383 BZX655383:BZZ655383 CJT655383:CJV655383 CTP655383:CTR655383 DDL655383:DDN655383 DNH655383:DNJ655383 DXD655383:DXF655383 EGZ655383:EHB655383 EQV655383:EQX655383 FAR655383:FAT655383 FKN655383:FKP655383 FUJ655383:FUL655383 GEF655383:GEH655383 GOB655383:GOD655383 GXX655383:GXZ655383 HHT655383:HHV655383 HRP655383:HRR655383 IBL655383:IBN655383 ILH655383:ILJ655383 IVD655383:IVF655383 JEZ655383:JFB655383 JOV655383:JOX655383 JYR655383:JYT655383 KIN655383:KIP655383 KSJ655383:KSL655383 LCF655383:LCH655383 LMB655383:LMD655383 LVX655383:LVZ655383 MFT655383:MFV655383 MPP655383:MPR655383 MZL655383:MZN655383 NJH655383:NJJ655383 NTD655383:NTF655383 OCZ655383:ODB655383 OMV655383:OMX655383 OWR655383:OWT655383 PGN655383:PGP655383 PQJ655383:PQL655383 QAF655383:QAH655383 QKB655383:QKD655383 QTX655383:QTZ655383 RDT655383:RDV655383 RNP655383:RNR655383 RXL655383:RXN655383 SHH655383:SHJ655383 SRD655383:SRF655383 TAZ655383:TBB655383 TKV655383:TKX655383 TUR655383:TUT655383 UEN655383:UEP655383 UOJ655383:UOL655383 UYF655383:UYH655383 VIB655383:VID655383 VRX655383:VRZ655383 WBT655383:WBV655383 WLP655383:WLR655383 WVL655383:WVN655383 D720919:F720919 IZ720919:JB720919 SV720919:SX720919 ACR720919:ACT720919 AMN720919:AMP720919 AWJ720919:AWL720919 BGF720919:BGH720919 BQB720919:BQD720919 BZX720919:BZZ720919 CJT720919:CJV720919 CTP720919:CTR720919 DDL720919:DDN720919 DNH720919:DNJ720919 DXD720919:DXF720919 EGZ720919:EHB720919 EQV720919:EQX720919 FAR720919:FAT720919 FKN720919:FKP720919 FUJ720919:FUL720919 GEF720919:GEH720919 GOB720919:GOD720919 GXX720919:GXZ720919 HHT720919:HHV720919 HRP720919:HRR720919 IBL720919:IBN720919 ILH720919:ILJ720919 IVD720919:IVF720919 JEZ720919:JFB720919 JOV720919:JOX720919 JYR720919:JYT720919 KIN720919:KIP720919 KSJ720919:KSL720919 LCF720919:LCH720919 LMB720919:LMD720919 LVX720919:LVZ720919 MFT720919:MFV720919 MPP720919:MPR720919 MZL720919:MZN720919 NJH720919:NJJ720919 NTD720919:NTF720919 OCZ720919:ODB720919 OMV720919:OMX720919 OWR720919:OWT720919 PGN720919:PGP720919 PQJ720919:PQL720919 QAF720919:QAH720919 QKB720919:QKD720919 QTX720919:QTZ720919 RDT720919:RDV720919 RNP720919:RNR720919 RXL720919:RXN720919 SHH720919:SHJ720919 SRD720919:SRF720919 TAZ720919:TBB720919 TKV720919:TKX720919 TUR720919:TUT720919 UEN720919:UEP720919 UOJ720919:UOL720919 UYF720919:UYH720919 VIB720919:VID720919 VRX720919:VRZ720919 WBT720919:WBV720919 WLP720919:WLR720919 WVL720919:WVN720919 D786455:F786455 IZ786455:JB786455 SV786455:SX786455 ACR786455:ACT786455 AMN786455:AMP786455 AWJ786455:AWL786455 BGF786455:BGH786455 BQB786455:BQD786455 BZX786455:BZZ786455 CJT786455:CJV786455 CTP786455:CTR786455 DDL786455:DDN786455 DNH786455:DNJ786455 DXD786455:DXF786455 EGZ786455:EHB786455 EQV786455:EQX786455 FAR786455:FAT786455 FKN786455:FKP786455 FUJ786455:FUL786455 GEF786455:GEH786455 GOB786455:GOD786455 GXX786455:GXZ786455 HHT786455:HHV786455 HRP786455:HRR786455 IBL786455:IBN786455 ILH786455:ILJ786455 IVD786455:IVF786455 JEZ786455:JFB786455 JOV786455:JOX786455 JYR786455:JYT786455 KIN786455:KIP786455 KSJ786455:KSL786455 LCF786455:LCH786455 LMB786455:LMD786455 LVX786455:LVZ786455 MFT786455:MFV786455 MPP786455:MPR786455 MZL786455:MZN786455 NJH786455:NJJ786455 NTD786455:NTF786455 OCZ786455:ODB786455 OMV786455:OMX786455 OWR786455:OWT786455 PGN786455:PGP786455 PQJ786455:PQL786455 QAF786455:QAH786455 QKB786455:QKD786455 QTX786455:QTZ786455 RDT786455:RDV786455 RNP786455:RNR786455 RXL786455:RXN786455 SHH786455:SHJ786455 SRD786455:SRF786455 TAZ786455:TBB786455 TKV786455:TKX786455 TUR786455:TUT786455 UEN786455:UEP786455 UOJ786455:UOL786455 UYF786455:UYH786455 VIB786455:VID786455 VRX786455:VRZ786455 WBT786455:WBV786455 WLP786455:WLR786455 WVL786455:WVN786455 D851991:F851991 IZ851991:JB851991 SV851991:SX851991 ACR851991:ACT851991 AMN851991:AMP851991 AWJ851991:AWL851991 BGF851991:BGH851991 BQB851991:BQD851991 BZX851991:BZZ851991 CJT851991:CJV851991 CTP851991:CTR851991 DDL851991:DDN851991 DNH851991:DNJ851991 DXD851991:DXF851991 EGZ851991:EHB851991 EQV851991:EQX851991 FAR851991:FAT851991 FKN851991:FKP851991 FUJ851991:FUL851991 GEF851991:GEH851991 GOB851991:GOD851991 GXX851991:GXZ851991 HHT851991:HHV851991 HRP851991:HRR851991 IBL851991:IBN851991 ILH851991:ILJ851991 IVD851991:IVF851991 JEZ851991:JFB851991 JOV851991:JOX851991 JYR851991:JYT851991 KIN851991:KIP851991 KSJ851991:KSL851991 LCF851991:LCH851991 LMB851991:LMD851991 LVX851991:LVZ851991 MFT851991:MFV851991 MPP851991:MPR851991 MZL851991:MZN851991 NJH851991:NJJ851991 NTD851991:NTF851991 OCZ851991:ODB851991 OMV851991:OMX851991 OWR851991:OWT851991 PGN851991:PGP851991 PQJ851991:PQL851991 QAF851991:QAH851991 QKB851991:QKD851991 QTX851991:QTZ851991 RDT851991:RDV851991 RNP851991:RNR851991 RXL851991:RXN851991 SHH851991:SHJ851991 SRD851991:SRF851991 TAZ851991:TBB851991 TKV851991:TKX851991 TUR851991:TUT851991 UEN851991:UEP851991 UOJ851991:UOL851991 UYF851991:UYH851991 VIB851991:VID851991 VRX851991:VRZ851991 WBT851991:WBV851991 WLP851991:WLR851991 WVL851991:WVN851991 D917527:F917527 IZ917527:JB917527 SV917527:SX917527 ACR917527:ACT917527 AMN917527:AMP917527 AWJ917527:AWL917527 BGF917527:BGH917527 BQB917527:BQD917527 BZX917527:BZZ917527 CJT917527:CJV917527 CTP917527:CTR917527 DDL917527:DDN917527 DNH917527:DNJ917527 DXD917527:DXF917527 EGZ917527:EHB917527 EQV917527:EQX917527 FAR917527:FAT917527 FKN917527:FKP917527 FUJ917527:FUL917527 GEF917527:GEH917527 GOB917527:GOD917527 GXX917527:GXZ917527 HHT917527:HHV917527 HRP917527:HRR917527 IBL917527:IBN917527 ILH917527:ILJ917527 IVD917527:IVF917527 JEZ917527:JFB917527 JOV917527:JOX917527 JYR917527:JYT917527 KIN917527:KIP917527 KSJ917527:KSL917527 LCF917527:LCH917527 LMB917527:LMD917527 LVX917527:LVZ917527 MFT917527:MFV917527 MPP917527:MPR917527 MZL917527:MZN917527 NJH917527:NJJ917527 NTD917527:NTF917527 OCZ917527:ODB917527 OMV917527:OMX917527 OWR917527:OWT917527 PGN917527:PGP917527 PQJ917527:PQL917527 QAF917527:QAH917527 QKB917527:QKD917527 QTX917527:QTZ917527 RDT917527:RDV917527 RNP917527:RNR917527 RXL917527:RXN917527 SHH917527:SHJ917527 SRD917527:SRF917527 TAZ917527:TBB917527 TKV917527:TKX917527 TUR917527:TUT917527 UEN917527:UEP917527 UOJ917527:UOL917527 UYF917527:UYH917527 VIB917527:VID917527 VRX917527:VRZ917527 WBT917527:WBV917527 WLP917527:WLR917527 WVL917527:WVN917527 D983063:F983063 IZ983063:JB983063 SV983063:SX983063 ACR983063:ACT983063 AMN983063:AMP983063 AWJ983063:AWL983063 BGF983063:BGH983063 BQB983063:BQD983063 BZX983063:BZZ983063 CJT983063:CJV983063 CTP983063:CTR983063 DDL983063:DDN983063 DNH983063:DNJ983063 DXD983063:DXF983063 EGZ983063:EHB983063 EQV983063:EQX983063 FAR983063:FAT983063 FKN983063:FKP983063 FUJ983063:FUL983063 GEF983063:GEH983063 GOB983063:GOD983063 GXX983063:GXZ983063 HHT983063:HHV983063 HRP983063:HRR983063 IBL983063:IBN983063 ILH983063:ILJ983063 IVD983063:IVF983063 JEZ983063:JFB983063 JOV983063:JOX983063 JYR983063:JYT983063 KIN983063:KIP983063 KSJ983063:KSL983063 LCF983063:LCH983063 LMB983063:LMD983063 LVX983063:LVZ983063 MFT983063:MFV983063 MPP983063:MPR983063 MZL983063:MZN983063 NJH983063:NJJ983063 NTD983063:NTF983063 OCZ983063:ODB983063 OMV983063:OMX983063 OWR983063:OWT983063 PGN983063:PGP983063 PQJ983063:PQL983063 QAF983063:QAH983063 QKB983063:QKD983063 QTX983063:QTZ983063 RDT983063:RDV983063 RNP983063:RNR983063 RXL983063:RXN983063 SHH983063:SHJ983063 SRD983063:SRF983063 TAZ983063:TBB983063 TKV983063:TKX983063 TUR983063:TUT983063 UEN983063:UEP983063 UOJ983063:UOL983063 UYF983063:UYH983063 VIB983063:VID983063 VRX983063:VRZ983063 WBT983063:WBV983063 WLP983063:WLR983063 WVL983063:WVN983063 WVP983063:WVQ983063 IX17:JC19 ST17:SY19 ACP17:ACU19 AML17:AMQ19 AWH17:AWM19 BGD17:BGI19 BPZ17:BQE19 BZV17:CAA19 CJR17:CJW19 CTN17:CTS19 DDJ17:DDO19 DNF17:DNK19 DXB17:DXG19 EGX17:EHC19 EQT17:EQY19 FAP17:FAU19 FKL17:FKQ19 FUH17:FUM19 GED17:GEI19 GNZ17:GOE19 GXV17:GYA19 HHR17:HHW19 HRN17:HRS19 IBJ17:IBO19 ILF17:ILK19 IVB17:IVG19 JEX17:JFC19 JOT17:JOY19 JYP17:JYU19 KIL17:KIQ19 KSH17:KSM19 LCD17:LCI19 LLZ17:LME19 LVV17:LWA19 MFR17:MFW19 MPN17:MPS19 MZJ17:MZO19 NJF17:NJK19 NTB17:NTG19 OCX17:ODC19 OMT17:OMY19 OWP17:OWU19 PGL17:PGQ19 PQH17:PQM19 QAD17:QAI19 QJZ17:QKE19 QTV17:QUA19 RDR17:RDW19 RNN17:RNS19 RXJ17:RXO19 SHF17:SHK19 SRB17:SRG19 TAX17:TBC19 TKT17:TKY19 TUP17:TUU19 UEL17:UEQ19 UOH17:UOM19 UYD17:UYI19 VHZ17:VIE19 VRV17:VSA19 WBR17:WBW19 WLN17:WLS19 WVJ17:WVO19 B65553:G65555 IX65553:JC65555 ST65553:SY65555 ACP65553:ACU65555 AML65553:AMQ65555 AWH65553:AWM65555 BGD65553:BGI65555 BPZ65553:BQE65555 BZV65553:CAA65555 CJR65553:CJW65555 CTN65553:CTS65555 DDJ65553:DDO65555 DNF65553:DNK65555 DXB65553:DXG65555 EGX65553:EHC65555 EQT65553:EQY65555 FAP65553:FAU65555 FKL65553:FKQ65555 FUH65553:FUM65555 GED65553:GEI65555 GNZ65553:GOE65555 GXV65553:GYA65555 HHR65553:HHW65555 HRN65553:HRS65555 IBJ65553:IBO65555 ILF65553:ILK65555 IVB65553:IVG65555 JEX65553:JFC65555 JOT65553:JOY65555 JYP65553:JYU65555 KIL65553:KIQ65555 KSH65553:KSM65555 LCD65553:LCI65555 LLZ65553:LME65555 LVV65553:LWA65555 MFR65553:MFW65555 MPN65553:MPS65555 MZJ65553:MZO65555 NJF65553:NJK65555 NTB65553:NTG65555 OCX65553:ODC65555 OMT65553:OMY65555 OWP65553:OWU65555 PGL65553:PGQ65555 PQH65553:PQM65555 QAD65553:QAI65555 QJZ65553:QKE65555 QTV65553:QUA65555 RDR65553:RDW65555 RNN65553:RNS65555 RXJ65553:RXO65555 SHF65553:SHK65555 SRB65553:SRG65555 TAX65553:TBC65555 TKT65553:TKY65555 TUP65553:TUU65555 UEL65553:UEQ65555 UOH65553:UOM65555 UYD65553:UYI65555 VHZ65553:VIE65555 VRV65553:VSA65555 WBR65553:WBW65555 WLN65553:WLS65555 WVJ65553:WVO65555 B131089:G131091 IX131089:JC131091 ST131089:SY131091 ACP131089:ACU131091 AML131089:AMQ131091 AWH131089:AWM131091 BGD131089:BGI131091 BPZ131089:BQE131091 BZV131089:CAA131091 CJR131089:CJW131091 CTN131089:CTS131091 DDJ131089:DDO131091 DNF131089:DNK131091 DXB131089:DXG131091 EGX131089:EHC131091 EQT131089:EQY131091 FAP131089:FAU131091 FKL131089:FKQ131091 FUH131089:FUM131091 GED131089:GEI131091 GNZ131089:GOE131091 GXV131089:GYA131091 HHR131089:HHW131091 HRN131089:HRS131091 IBJ131089:IBO131091 ILF131089:ILK131091 IVB131089:IVG131091 JEX131089:JFC131091 JOT131089:JOY131091 JYP131089:JYU131091 KIL131089:KIQ131091 KSH131089:KSM131091 LCD131089:LCI131091 LLZ131089:LME131091 LVV131089:LWA131091 MFR131089:MFW131091 MPN131089:MPS131091 MZJ131089:MZO131091 NJF131089:NJK131091 NTB131089:NTG131091 OCX131089:ODC131091 OMT131089:OMY131091 OWP131089:OWU131091 PGL131089:PGQ131091 PQH131089:PQM131091 QAD131089:QAI131091 QJZ131089:QKE131091 QTV131089:QUA131091 RDR131089:RDW131091 RNN131089:RNS131091 RXJ131089:RXO131091 SHF131089:SHK131091 SRB131089:SRG131091 TAX131089:TBC131091 TKT131089:TKY131091 TUP131089:TUU131091 UEL131089:UEQ131091 UOH131089:UOM131091 UYD131089:UYI131091 VHZ131089:VIE131091 VRV131089:VSA131091 WBR131089:WBW131091 WLN131089:WLS131091 WVJ131089:WVO131091 B196625:G196627 IX196625:JC196627 ST196625:SY196627 ACP196625:ACU196627 AML196625:AMQ196627 AWH196625:AWM196627 BGD196625:BGI196627 BPZ196625:BQE196627 BZV196625:CAA196627 CJR196625:CJW196627 CTN196625:CTS196627 DDJ196625:DDO196627 DNF196625:DNK196627 DXB196625:DXG196627 EGX196625:EHC196627 EQT196625:EQY196627 FAP196625:FAU196627 FKL196625:FKQ196627 FUH196625:FUM196627 GED196625:GEI196627 GNZ196625:GOE196627 GXV196625:GYA196627 HHR196625:HHW196627 HRN196625:HRS196627 IBJ196625:IBO196627 ILF196625:ILK196627 IVB196625:IVG196627 JEX196625:JFC196627 JOT196625:JOY196627 JYP196625:JYU196627 KIL196625:KIQ196627 KSH196625:KSM196627 LCD196625:LCI196627 LLZ196625:LME196627 LVV196625:LWA196627 MFR196625:MFW196627 MPN196625:MPS196627 MZJ196625:MZO196627 NJF196625:NJK196627 NTB196625:NTG196627 OCX196625:ODC196627 OMT196625:OMY196627 OWP196625:OWU196627 PGL196625:PGQ196627 PQH196625:PQM196627 QAD196625:QAI196627 QJZ196625:QKE196627 QTV196625:QUA196627 RDR196625:RDW196627 RNN196625:RNS196627 RXJ196625:RXO196627 SHF196625:SHK196627 SRB196625:SRG196627 TAX196625:TBC196627 TKT196625:TKY196627 TUP196625:TUU196627 UEL196625:UEQ196627 UOH196625:UOM196627 UYD196625:UYI196627 VHZ196625:VIE196627 VRV196625:VSA196627 WBR196625:WBW196627 WLN196625:WLS196627 WVJ196625:WVO196627 B262161:G262163 IX262161:JC262163 ST262161:SY262163 ACP262161:ACU262163 AML262161:AMQ262163 AWH262161:AWM262163 BGD262161:BGI262163 BPZ262161:BQE262163 BZV262161:CAA262163 CJR262161:CJW262163 CTN262161:CTS262163 DDJ262161:DDO262163 DNF262161:DNK262163 DXB262161:DXG262163 EGX262161:EHC262163 EQT262161:EQY262163 FAP262161:FAU262163 FKL262161:FKQ262163 FUH262161:FUM262163 GED262161:GEI262163 GNZ262161:GOE262163 GXV262161:GYA262163 HHR262161:HHW262163 HRN262161:HRS262163 IBJ262161:IBO262163 ILF262161:ILK262163 IVB262161:IVG262163 JEX262161:JFC262163 JOT262161:JOY262163 JYP262161:JYU262163 KIL262161:KIQ262163 KSH262161:KSM262163 LCD262161:LCI262163 LLZ262161:LME262163 LVV262161:LWA262163 MFR262161:MFW262163 MPN262161:MPS262163 MZJ262161:MZO262163 NJF262161:NJK262163 NTB262161:NTG262163 OCX262161:ODC262163 OMT262161:OMY262163 OWP262161:OWU262163 PGL262161:PGQ262163 PQH262161:PQM262163 QAD262161:QAI262163 QJZ262161:QKE262163 QTV262161:QUA262163 RDR262161:RDW262163 RNN262161:RNS262163 RXJ262161:RXO262163 SHF262161:SHK262163 SRB262161:SRG262163 TAX262161:TBC262163 TKT262161:TKY262163 TUP262161:TUU262163 UEL262161:UEQ262163 UOH262161:UOM262163 UYD262161:UYI262163 VHZ262161:VIE262163 VRV262161:VSA262163 WBR262161:WBW262163 WLN262161:WLS262163 WVJ262161:WVO262163 B327697:G327699 IX327697:JC327699 ST327697:SY327699 ACP327697:ACU327699 AML327697:AMQ327699 AWH327697:AWM327699 BGD327697:BGI327699 BPZ327697:BQE327699 BZV327697:CAA327699 CJR327697:CJW327699 CTN327697:CTS327699 DDJ327697:DDO327699 DNF327697:DNK327699 DXB327697:DXG327699 EGX327697:EHC327699 EQT327697:EQY327699 FAP327697:FAU327699 FKL327697:FKQ327699 FUH327697:FUM327699 GED327697:GEI327699 GNZ327697:GOE327699 GXV327697:GYA327699 HHR327697:HHW327699 HRN327697:HRS327699 IBJ327697:IBO327699 ILF327697:ILK327699 IVB327697:IVG327699 JEX327697:JFC327699 JOT327697:JOY327699 JYP327697:JYU327699 KIL327697:KIQ327699 KSH327697:KSM327699 LCD327697:LCI327699 LLZ327697:LME327699 LVV327697:LWA327699 MFR327697:MFW327699 MPN327697:MPS327699 MZJ327697:MZO327699 NJF327697:NJK327699 NTB327697:NTG327699 OCX327697:ODC327699 OMT327697:OMY327699 OWP327697:OWU327699 PGL327697:PGQ327699 PQH327697:PQM327699 QAD327697:QAI327699 QJZ327697:QKE327699 QTV327697:QUA327699 RDR327697:RDW327699 RNN327697:RNS327699 RXJ327697:RXO327699 SHF327697:SHK327699 SRB327697:SRG327699 TAX327697:TBC327699 TKT327697:TKY327699 TUP327697:TUU327699 UEL327697:UEQ327699 UOH327697:UOM327699 UYD327697:UYI327699 VHZ327697:VIE327699 VRV327697:VSA327699 WBR327697:WBW327699 WLN327697:WLS327699 WVJ327697:WVO327699 B393233:G393235 IX393233:JC393235 ST393233:SY393235 ACP393233:ACU393235 AML393233:AMQ393235 AWH393233:AWM393235 BGD393233:BGI393235 BPZ393233:BQE393235 BZV393233:CAA393235 CJR393233:CJW393235 CTN393233:CTS393235 DDJ393233:DDO393235 DNF393233:DNK393235 DXB393233:DXG393235 EGX393233:EHC393235 EQT393233:EQY393235 FAP393233:FAU393235 FKL393233:FKQ393235 FUH393233:FUM393235 GED393233:GEI393235 GNZ393233:GOE393235 GXV393233:GYA393235 HHR393233:HHW393235 HRN393233:HRS393235 IBJ393233:IBO393235 ILF393233:ILK393235 IVB393233:IVG393235 JEX393233:JFC393235 JOT393233:JOY393235 JYP393233:JYU393235 KIL393233:KIQ393235 KSH393233:KSM393235 LCD393233:LCI393235 LLZ393233:LME393235 LVV393233:LWA393235 MFR393233:MFW393235 MPN393233:MPS393235 MZJ393233:MZO393235 NJF393233:NJK393235 NTB393233:NTG393235 OCX393233:ODC393235 OMT393233:OMY393235 OWP393233:OWU393235 PGL393233:PGQ393235 PQH393233:PQM393235 QAD393233:QAI393235 QJZ393233:QKE393235 QTV393233:QUA393235 RDR393233:RDW393235 RNN393233:RNS393235 RXJ393233:RXO393235 SHF393233:SHK393235 SRB393233:SRG393235 TAX393233:TBC393235 TKT393233:TKY393235 TUP393233:TUU393235 UEL393233:UEQ393235 UOH393233:UOM393235 UYD393233:UYI393235 VHZ393233:VIE393235 VRV393233:VSA393235 WBR393233:WBW393235 WLN393233:WLS393235 WVJ393233:WVO393235 B458769:G458771 IX458769:JC458771 ST458769:SY458771 ACP458769:ACU458771 AML458769:AMQ458771 AWH458769:AWM458771 BGD458769:BGI458771 BPZ458769:BQE458771 BZV458769:CAA458771 CJR458769:CJW458771 CTN458769:CTS458771 DDJ458769:DDO458771 DNF458769:DNK458771 DXB458769:DXG458771 EGX458769:EHC458771 EQT458769:EQY458771 FAP458769:FAU458771 FKL458769:FKQ458771 FUH458769:FUM458771 GED458769:GEI458771 GNZ458769:GOE458771 GXV458769:GYA458771 HHR458769:HHW458771 HRN458769:HRS458771 IBJ458769:IBO458771 ILF458769:ILK458771 IVB458769:IVG458771 JEX458769:JFC458771 JOT458769:JOY458771 JYP458769:JYU458771 KIL458769:KIQ458771 KSH458769:KSM458771 LCD458769:LCI458771 LLZ458769:LME458771 LVV458769:LWA458771 MFR458769:MFW458771 MPN458769:MPS458771 MZJ458769:MZO458771 NJF458769:NJK458771 NTB458769:NTG458771 OCX458769:ODC458771 OMT458769:OMY458771 OWP458769:OWU458771 PGL458769:PGQ458771 PQH458769:PQM458771 QAD458769:QAI458771 QJZ458769:QKE458771 QTV458769:QUA458771 RDR458769:RDW458771 RNN458769:RNS458771 RXJ458769:RXO458771 SHF458769:SHK458771 SRB458769:SRG458771 TAX458769:TBC458771 TKT458769:TKY458771 TUP458769:TUU458771 UEL458769:UEQ458771 UOH458769:UOM458771 UYD458769:UYI458771 VHZ458769:VIE458771 VRV458769:VSA458771 WBR458769:WBW458771 WLN458769:WLS458771 WVJ458769:WVO458771 B524305:G524307 IX524305:JC524307 ST524305:SY524307 ACP524305:ACU524307 AML524305:AMQ524307 AWH524305:AWM524307 BGD524305:BGI524307 BPZ524305:BQE524307 BZV524305:CAA524307 CJR524305:CJW524307 CTN524305:CTS524307 DDJ524305:DDO524307 DNF524305:DNK524307 DXB524305:DXG524307 EGX524305:EHC524307 EQT524305:EQY524307 FAP524305:FAU524307 FKL524305:FKQ524307 FUH524305:FUM524307 GED524305:GEI524307 GNZ524305:GOE524307 GXV524305:GYA524307 HHR524305:HHW524307 HRN524305:HRS524307 IBJ524305:IBO524307 ILF524305:ILK524307 IVB524305:IVG524307 JEX524305:JFC524307 JOT524305:JOY524307 JYP524305:JYU524307 KIL524305:KIQ524307 KSH524305:KSM524307 LCD524305:LCI524307 LLZ524305:LME524307 LVV524305:LWA524307 MFR524305:MFW524307 MPN524305:MPS524307 MZJ524305:MZO524307 NJF524305:NJK524307 NTB524305:NTG524307 OCX524305:ODC524307 OMT524305:OMY524307 OWP524305:OWU524307 PGL524305:PGQ524307 PQH524305:PQM524307 QAD524305:QAI524307 QJZ524305:QKE524307 QTV524305:QUA524307 RDR524305:RDW524307 RNN524305:RNS524307 RXJ524305:RXO524307 SHF524305:SHK524307 SRB524305:SRG524307 TAX524305:TBC524307 TKT524305:TKY524307 TUP524305:TUU524307 UEL524305:UEQ524307 UOH524305:UOM524307 UYD524305:UYI524307 VHZ524305:VIE524307 VRV524305:VSA524307 WBR524305:WBW524307 WLN524305:WLS524307 WVJ524305:WVO524307 B589841:G589843 IX589841:JC589843 ST589841:SY589843 ACP589841:ACU589843 AML589841:AMQ589843 AWH589841:AWM589843 BGD589841:BGI589843 BPZ589841:BQE589843 BZV589841:CAA589843 CJR589841:CJW589843 CTN589841:CTS589843 DDJ589841:DDO589843 DNF589841:DNK589843 DXB589841:DXG589843 EGX589841:EHC589843 EQT589841:EQY589843 FAP589841:FAU589843 FKL589841:FKQ589843 FUH589841:FUM589843 GED589841:GEI589843 GNZ589841:GOE589843 GXV589841:GYA589843 HHR589841:HHW589843 HRN589841:HRS589843 IBJ589841:IBO589843 ILF589841:ILK589843 IVB589841:IVG589843 JEX589841:JFC589843 JOT589841:JOY589843 JYP589841:JYU589843 KIL589841:KIQ589843 KSH589841:KSM589843 LCD589841:LCI589843 LLZ589841:LME589843 LVV589841:LWA589843 MFR589841:MFW589843 MPN589841:MPS589843 MZJ589841:MZO589843 NJF589841:NJK589843 NTB589841:NTG589843 OCX589841:ODC589843 OMT589841:OMY589843 OWP589841:OWU589843 PGL589841:PGQ589843 PQH589841:PQM589843 QAD589841:QAI589843 QJZ589841:QKE589843 QTV589841:QUA589843 RDR589841:RDW589843 RNN589841:RNS589843 RXJ589841:RXO589843 SHF589841:SHK589843 SRB589841:SRG589843 TAX589841:TBC589843 TKT589841:TKY589843 TUP589841:TUU589843 UEL589841:UEQ589843 UOH589841:UOM589843 UYD589841:UYI589843 VHZ589841:VIE589843 VRV589841:VSA589843 WBR589841:WBW589843 WLN589841:WLS589843 WVJ589841:WVO589843 B655377:G655379 IX655377:JC655379 ST655377:SY655379 ACP655377:ACU655379 AML655377:AMQ655379 AWH655377:AWM655379 BGD655377:BGI655379 BPZ655377:BQE655379 BZV655377:CAA655379 CJR655377:CJW655379 CTN655377:CTS655379 DDJ655377:DDO655379 DNF655377:DNK655379 DXB655377:DXG655379 EGX655377:EHC655379 EQT655377:EQY655379 FAP655377:FAU655379 FKL655377:FKQ655379 FUH655377:FUM655379 GED655377:GEI655379 GNZ655377:GOE655379 GXV655377:GYA655379 HHR655377:HHW655379 HRN655377:HRS655379 IBJ655377:IBO655379 ILF655377:ILK655379 IVB655377:IVG655379 JEX655377:JFC655379 JOT655377:JOY655379 JYP655377:JYU655379 KIL655377:KIQ655379 KSH655377:KSM655379 LCD655377:LCI655379 LLZ655377:LME655379 LVV655377:LWA655379 MFR655377:MFW655379 MPN655377:MPS655379 MZJ655377:MZO655379 NJF655377:NJK655379 NTB655377:NTG655379 OCX655377:ODC655379 OMT655377:OMY655379 OWP655377:OWU655379 PGL655377:PGQ655379 PQH655377:PQM655379 QAD655377:QAI655379 QJZ655377:QKE655379 QTV655377:QUA655379 RDR655377:RDW655379 RNN655377:RNS655379 RXJ655377:RXO655379 SHF655377:SHK655379 SRB655377:SRG655379 TAX655377:TBC655379 TKT655377:TKY655379 TUP655377:TUU655379 UEL655377:UEQ655379 UOH655377:UOM655379 UYD655377:UYI655379 VHZ655377:VIE655379 VRV655377:VSA655379 WBR655377:WBW655379 WLN655377:WLS655379 WVJ655377:WVO655379 B720913:G720915 IX720913:JC720915 ST720913:SY720915 ACP720913:ACU720915 AML720913:AMQ720915 AWH720913:AWM720915 BGD720913:BGI720915 BPZ720913:BQE720915 BZV720913:CAA720915 CJR720913:CJW720915 CTN720913:CTS720915 DDJ720913:DDO720915 DNF720913:DNK720915 DXB720913:DXG720915 EGX720913:EHC720915 EQT720913:EQY720915 FAP720913:FAU720915 FKL720913:FKQ720915 FUH720913:FUM720915 GED720913:GEI720915 GNZ720913:GOE720915 GXV720913:GYA720915 HHR720913:HHW720915 HRN720913:HRS720915 IBJ720913:IBO720915 ILF720913:ILK720915 IVB720913:IVG720915 JEX720913:JFC720915 JOT720913:JOY720915 JYP720913:JYU720915 KIL720913:KIQ720915 KSH720913:KSM720915 LCD720913:LCI720915 LLZ720913:LME720915 LVV720913:LWA720915 MFR720913:MFW720915 MPN720913:MPS720915 MZJ720913:MZO720915 NJF720913:NJK720915 NTB720913:NTG720915 OCX720913:ODC720915 OMT720913:OMY720915 OWP720913:OWU720915 PGL720913:PGQ720915 PQH720913:PQM720915 QAD720913:QAI720915 QJZ720913:QKE720915 QTV720913:QUA720915 RDR720913:RDW720915 RNN720913:RNS720915 RXJ720913:RXO720915 SHF720913:SHK720915 SRB720913:SRG720915 TAX720913:TBC720915 TKT720913:TKY720915 TUP720913:TUU720915 UEL720913:UEQ720915 UOH720913:UOM720915 UYD720913:UYI720915 VHZ720913:VIE720915 VRV720913:VSA720915 WBR720913:WBW720915 WLN720913:WLS720915 WVJ720913:WVO720915 B786449:G786451 IX786449:JC786451 ST786449:SY786451 ACP786449:ACU786451 AML786449:AMQ786451 AWH786449:AWM786451 BGD786449:BGI786451 BPZ786449:BQE786451 BZV786449:CAA786451 CJR786449:CJW786451 CTN786449:CTS786451 DDJ786449:DDO786451 DNF786449:DNK786451 DXB786449:DXG786451 EGX786449:EHC786451 EQT786449:EQY786451 FAP786449:FAU786451 FKL786449:FKQ786451 FUH786449:FUM786451 GED786449:GEI786451 GNZ786449:GOE786451 GXV786449:GYA786451 HHR786449:HHW786451 HRN786449:HRS786451 IBJ786449:IBO786451 ILF786449:ILK786451 IVB786449:IVG786451 JEX786449:JFC786451 JOT786449:JOY786451 JYP786449:JYU786451 KIL786449:KIQ786451 KSH786449:KSM786451 LCD786449:LCI786451 LLZ786449:LME786451 LVV786449:LWA786451 MFR786449:MFW786451 MPN786449:MPS786451 MZJ786449:MZO786451 NJF786449:NJK786451 NTB786449:NTG786451 OCX786449:ODC786451 OMT786449:OMY786451 OWP786449:OWU786451 PGL786449:PGQ786451 PQH786449:PQM786451 QAD786449:QAI786451 QJZ786449:QKE786451 QTV786449:QUA786451 RDR786449:RDW786451 RNN786449:RNS786451 RXJ786449:RXO786451 SHF786449:SHK786451 SRB786449:SRG786451 TAX786449:TBC786451 TKT786449:TKY786451 TUP786449:TUU786451 UEL786449:UEQ786451 UOH786449:UOM786451 UYD786449:UYI786451 VHZ786449:VIE786451 VRV786449:VSA786451 WBR786449:WBW786451 WLN786449:WLS786451 WVJ786449:WVO786451 B851985:G851987 IX851985:JC851987 ST851985:SY851987 ACP851985:ACU851987 AML851985:AMQ851987 AWH851985:AWM851987 BGD851985:BGI851987 BPZ851985:BQE851987 BZV851985:CAA851987 CJR851985:CJW851987 CTN851985:CTS851987 DDJ851985:DDO851987 DNF851985:DNK851987 DXB851985:DXG851987 EGX851985:EHC851987 EQT851985:EQY851987 FAP851985:FAU851987 FKL851985:FKQ851987 FUH851985:FUM851987 GED851985:GEI851987 GNZ851985:GOE851987 GXV851985:GYA851987 HHR851985:HHW851987 HRN851985:HRS851987 IBJ851985:IBO851987 ILF851985:ILK851987 IVB851985:IVG851987 JEX851985:JFC851987 JOT851985:JOY851987 JYP851985:JYU851987 KIL851985:KIQ851987 KSH851985:KSM851987 LCD851985:LCI851987 LLZ851985:LME851987 LVV851985:LWA851987 MFR851985:MFW851987 MPN851985:MPS851987 MZJ851985:MZO851987 NJF851985:NJK851987 NTB851985:NTG851987 OCX851985:ODC851987 OMT851985:OMY851987 OWP851985:OWU851987 PGL851985:PGQ851987 PQH851985:PQM851987 QAD851985:QAI851987 QJZ851985:QKE851987 QTV851985:QUA851987 RDR851985:RDW851987 RNN851985:RNS851987 RXJ851985:RXO851987 SHF851985:SHK851987 SRB851985:SRG851987 TAX851985:TBC851987 TKT851985:TKY851987 TUP851985:TUU851987 UEL851985:UEQ851987 UOH851985:UOM851987 UYD851985:UYI851987 VHZ851985:VIE851987 VRV851985:VSA851987 WBR851985:WBW851987 WLN851985:WLS851987 WVJ851985:WVO851987 B917521:G917523 IX917521:JC917523 ST917521:SY917523 ACP917521:ACU917523 AML917521:AMQ917523 AWH917521:AWM917523 BGD917521:BGI917523 BPZ917521:BQE917523 BZV917521:CAA917523 CJR917521:CJW917523 CTN917521:CTS917523 DDJ917521:DDO917523 DNF917521:DNK917523 DXB917521:DXG917523 EGX917521:EHC917523 EQT917521:EQY917523 FAP917521:FAU917523 FKL917521:FKQ917523 FUH917521:FUM917523 GED917521:GEI917523 GNZ917521:GOE917523 GXV917521:GYA917523 HHR917521:HHW917523 HRN917521:HRS917523 IBJ917521:IBO917523 ILF917521:ILK917523 IVB917521:IVG917523 JEX917521:JFC917523 JOT917521:JOY917523 JYP917521:JYU917523 KIL917521:KIQ917523 KSH917521:KSM917523 LCD917521:LCI917523 LLZ917521:LME917523 LVV917521:LWA917523 MFR917521:MFW917523 MPN917521:MPS917523 MZJ917521:MZO917523 NJF917521:NJK917523 NTB917521:NTG917523 OCX917521:ODC917523 OMT917521:OMY917523 OWP917521:OWU917523 PGL917521:PGQ917523 PQH917521:PQM917523 QAD917521:QAI917523 QJZ917521:QKE917523 QTV917521:QUA917523 RDR917521:RDW917523 RNN917521:RNS917523 RXJ917521:RXO917523 SHF917521:SHK917523 SRB917521:SRG917523 TAX917521:TBC917523 TKT917521:TKY917523 TUP917521:TUU917523 UEL917521:UEQ917523 UOH917521:UOM917523 UYD917521:UYI917523 VHZ917521:VIE917523 VRV917521:VSA917523 WBR917521:WBW917523 WLN917521:WLS917523 WVJ917521:WVO917523 B983057:G983059 IX983057:JC983059 ST983057:SY983059 ACP983057:ACU983059 AML983057:AMQ983059 AWH983057:AWM983059 BGD983057:BGI983059 BPZ983057:BQE983059 BZV983057:CAA983059 CJR983057:CJW983059 CTN983057:CTS983059 DDJ983057:DDO983059 DNF983057:DNK983059 DXB983057:DXG983059 EGX983057:EHC983059 EQT983057:EQY983059 FAP983057:FAU983059 FKL983057:FKQ983059 FUH983057:FUM983059 GED983057:GEI983059 GNZ983057:GOE983059 GXV983057:GYA983059 HHR983057:HHW983059 HRN983057:HRS983059 IBJ983057:IBO983059 ILF983057:ILK983059 IVB983057:IVG983059 JEX983057:JFC983059 JOT983057:JOY983059 JYP983057:JYU983059 KIL983057:KIQ983059 KSH983057:KSM983059 LCD983057:LCI983059 LLZ983057:LME983059 LVV983057:LWA983059 MFR983057:MFW983059 MPN983057:MPS983059 MZJ983057:MZO983059 NJF983057:NJK983059 NTB983057:NTG983059 OCX983057:ODC983059 OMT983057:OMY983059 OWP983057:OWU983059 PGL983057:PGQ983059 PQH983057:PQM983059 QAD983057:QAI983059 QJZ983057:QKE983059 QTV983057:QUA983059 RDR983057:RDW983059 RNN983057:RNS983059 RXJ983057:RXO983059 SHF983057:SHK983059 SRB983057:SRG983059 TAX983057:TBC983059 TKT983057:TKY983059 TUP983057:TUU983059 UEL983057:UEQ983059 UOH983057:UOM983059 UYD983057:UYI983059 VHZ983057:VIE983059 VRV983057:VSA983059 WBR983057:WBW983059 WLN983057:WLS983059 WVJ983057:WVO983059 B11:K11 IX15:JC15 ST15:SY15 ACP15:ACU15 AML15:AMQ15 AWH15:AWM15 BGD15:BGI15 BPZ15:BQE15 BZV15:CAA15 CJR15:CJW15 CTN15:CTS15 DDJ15:DDO15 DNF15:DNK15 DXB15:DXG15 EGX15:EHC15 EQT15:EQY15 FAP15:FAU15 FKL15:FKQ15 FUH15:FUM15 GED15:GEI15 GNZ15:GOE15 GXV15:GYA15 HHR15:HHW15 HRN15:HRS15 IBJ15:IBO15 ILF15:ILK15 IVB15:IVG15 JEX15:JFC15 JOT15:JOY15 JYP15:JYU15 KIL15:KIQ15 KSH15:KSM15 LCD15:LCI15 LLZ15:LME15 LVV15:LWA15 MFR15:MFW15 MPN15:MPS15 MZJ15:MZO15 NJF15:NJK15 NTB15:NTG15 OCX15:ODC15 OMT15:OMY15 OWP15:OWU15 PGL15:PGQ15 PQH15:PQM15 QAD15:QAI15 QJZ15:QKE15 QTV15:QUA15 RDR15:RDW15 RNN15:RNS15 RXJ15:RXO15 SHF15:SHK15 SRB15:SRG15 TAX15:TBC15 TKT15:TKY15 TUP15:TUU15 UEL15:UEQ15 UOH15:UOM15 UYD15:UYI15 VHZ15:VIE15 VRV15:VSA15 WBR15:WBW15 WLN15:WLS15 WVJ15:WVO15 B65551:G65551 IX65551:JC65551 ST65551:SY65551 ACP65551:ACU65551 AML65551:AMQ65551 AWH65551:AWM65551 BGD65551:BGI65551 BPZ65551:BQE65551 BZV65551:CAA65551 CJR65551:CJW65551 CTN65551:CTS65551 DDJ65551:DDO65551 DNF65551:DNK65551 DXB65551:DXG65551 EGX65551:EHC65551 EQT65551:EQY65551 FAP65551:FAU65551 FKL65551:FKQ65551 FUH65551:FUM65551 GED65551:GEI65551 GNZ65551:GOE65551 GXV65551:GYA65551 HHR65551:HHW65551 HRN65551:HRS65551 IBJ65551:IBO65551 ILF65551:ILK65551 IVB65551:IVG65551 JEX65551:JFC65551 JOT65551:JOY65551 JYP65551:JYU65551 KIL65551:KIQ65551 KSH65551:KSM65551 LCD65551:LCI65551 LLZ65551:LME65551 LVV65551:LWA65551 MFR65551:MFW65551 MPN65551:MPS65551 MZJ65551:MZO65551 NJF65551:NJK65551 NTB65551:NTG65551 OCX65551:ODC65551 OMT65551:OMY65551 OWP65551:OWU65551 PGL65551:PGQ65551 PQH65551:PQM65551 QAD65551:QAI65551 QJZ65551:QKE65551 QTV65551:QUA65551 RDR65551:RDW65551 RNN65551:RNS65551 RXJ65551:RXO65551 SHF65551:SHK65551 SRB65551:SRG65551 TAX65551:TBC65551 TKT65551:TKY65551 TUP65551:TUU65551 UEL65551:UEQ65551 UOH65551:UOM65551 UYD65551:UYI65551 VHZ65551:VIE65551 VRV65551:VSA65551 WBR65551:WBW65551 WLN65551:WLS65551 WVJ65551:WVO65551 B131087:G131087 IX131087:JC131087 ST131087:SY131087 ACP131087:ACU131087 AML131087:AMQ131087 AWH131087:AWM131087 BGD131087:BGI131087 BPZ131087:BQE131087 BZV131087:CAA131087 CJR131087:CJW131087 CTN131087:CTS131087 DDJ131087:DDO131087 DNF131087:DNK131087 DXB131087:DXG131087 EGX131087:EHC131087 EQT131087:EQY131087 FAP131087:FAU131087 FKL131087:FKQ131087 FUH131087:FUM131087 GED131087:GEI131087 GNZ131087:GOE131087 GXV131087:GYA131087 HHR131087:HHW131087 HRN131087:HRS131087 IBJ131087:IBO131087 ILF131087:ILK131087 IVB131087:IVG131087 JEX131087:JFC131087 JOT131087:JOY131087 JYP131087:JYU131087 KIL131087:KIQ131087 KSH131087:KSM131087 LCD131087:LCI131087 LLZ131087:LME131087 LVV131087:LWA131087 MFR131087:MFW131087 MPN131087:MPS131087 MZJ131087:MZO131087 NJF131087:NJK131087 NTB131087:NTG131087 OCX131087:ODC131087 OMT131087:OMY131087 OWP131087:OWU131087 PGL131087:PGQ131087 PQH131087:PQM131087 QAD131087:QAI131087 QJZ131087:QKE131087 QTV131087:QUA131087 RDR131087:RDW131087 RNN131087:RNS131087 RXJ131087:RXO131087 SHF131087:SHK131087 SRB131087:SRG131087 TAX131087:TBC131087 TKT131087:TKY131087 TUP131087:TUU131087 UEL131087:UEQ131087 UOH131087:UOM131087 UYD131087:UYI131087 VHZ131087:VIE131087 VRV131087:VSA131087 WBR131087:WBW131087 WLN131087:WLS131087 WVJ131087:WVO131087 B196623:G196623 IX196623:JC196623 ST196623:SY196623 ACP196623:ACU196623 AML196623:AMQ196623 AWH196623:AWM196623 BGD196623:BGI196623 BPZ196623:BQE196623 BZV196623:CAA196623 CJR196623:CJW196623 CTN196623:CTS196623 DDJ196623:DDO196623 DNF196623:DNK196623 DXB196623:DXG196623 EGX196623:EHC196623 EQT196623:EQY196623 FAP196623:FAU196623 FKL196623:FKQ196623 FUH196623:FUM196623 GED196623:GEI196623 GNZ196623:GOE196623 GXV196623:GYA196623 HHR196623:HHW196623 HRN196623:HRS196623 IBJ196623:IBO196623 ILF196623:ILK196623 IVB196623:IVG196623 JEX196623:JFC196623 JOT196623:JOY196623 JYP196623:JYU196623 KIL196623:KIQ196623 KSH196623:KSM196623 LCD196623:LCI196623 LLZ196623:LME196623 LVV196623:LWA196623 MFR196623:MFW196623 MPN196623:MPS196623 MZJ196623:MZO196623 NJF196623:NJK196623 NTB196623:NTG196623 OCX196623:ODC196623 OMT196623:OMY196623 OWP196623:OWU196623 PGL196623:PGQ196623 PQH196623:PQM196623 QAD196623:QAI196623 QJZ196623:QKE196623 QTV196623:QUA196623 RDR196623:RDW196623 RNN196623:RNS196623 RXJ196623:RXO196623 SHF196623:SHK196623 SRB196623:SRG196623 TAX196623:TBC196623 TKT196623:TKY196623 TUP196623:TUU196623 UEL196623:UEQ196623 UOH196623:UOM196623 UYD196623:UYI196623 VHZ196623:VIE196623 VRV196623:VSA196623 WBR196623:WBW196623 WLN196623:WLS196623 WVJ196623:WVO196623 B262159:G262159 IX262159:JC262159 ST262159:SY262159 ACP262159:ACU262159 AML262159:AMQ262159 AWH262159:AWM262159 BGD262159:BGI262159 BPZ262159:BQE262159 BZV262159:CAA262159 CJR262159:CJW262159 CTN262159:CTS262159 DDJ262159:DDO262159 DNF262159:DNK262159 DXB262159:DXG262159 EGX262159:EHC262159 EQT262159:EQY262159 FAP262159:FAU262159 FKL262159:FKQ262159 FUH262159:FUM262159 GED262159:GEI262159 GNZ262159:GOE262159 GXV262159:GYA262159 HHR262159:HHW262159 HRN262159:HRS262159 IBJ262159:IBO262159 ILF262159:ILK262159 IVB262159:IVG262159 JEX262159:JFC262159 JOT262159:JOY262159 JYP262159:JYU262159 KIL262159:KIQ262159 KSH262159:KSM262159 LCD262159:LCI262159 LLZ262159:LME262159 LVV262159:LWA262159 MFR262159:MFW262159 MPN262159:MPS262159 MZJ262159:MZO262159 NJF262159:NJK262159 NTB262159:NTG262159 OCX262159:ODC262159 OMT262159:OMY262159 OWP262159:OWU262159 PGL262159:PGQ262159 PQH262159:PQM262159 QAD262159:QAI262159 QJZ262159:QKE262159 QTV262159:QUA262159 RDR262159:RDW262159 RNN262159:RNS262159 RXJ262159:RXO262159 SHF262159:SHK262159 SRB262159:SRG262159 TAX262159:TBC262159 TKT262159:TKY262159 TUP262159:TUU262159 UEL262159:UEQ262159 UOH262159:UOM262159 UYD262159:UYI262159 VHZ262159:VIE262159 VRV262159:VSA262159 WBR262159:WBW262159 WLN262159:WLS262159 WVJ262159:WVO262159 B327695:G327695 IX327695:JC327695 ST327695:SY327695 ACP327695:ACU327695 AML327695:AMQ327695 AWH327695:AWM327695 BGD327695:BGI327695 BPZ327695:BQE327695 BZV327695:CAA327695 CJR327695:CJW327695 CTN327695:CTS327695 DDJ327695:DDO327695 DNF327695:DNK327695 DXB327695:DXG327695 EGX327695:EHC327695 EQT327695:EQY327695 FAP327695:FAU327695 FKL327695:FKQ327695 FUH327695:FUM327695 GED327695:GEI327695 GNZ327695:GOE327695 GXV327695:GYA327695 HHR327695:HHW327695 HRN327695:HRS327695 IBJ327695:IBO327695 ILF327695:ILK327695 IVB327695:IVG327695 JEX327695:JFC327695 JOT327695:JOY327695 JYP327695:JYU327695 KIL327695:KIQ327695 KSH327695:KSM327695 LCD327695:LCI327695 LLZ327695:LME327695 LVV327695:LWA327695 MFR327695:MFW327695 MPN327695:MPS327695 MZJ327695:MZO327695 NJF327695:NJK327695 NTB327695:NTG327695 OCX327695:ODC327695 OMT327695:OMY327695 OWP327695:OWU327695 PGL327695:PGQ327695 PQH327695:PQM327695 QAD327695:QAI327695 QJZ327695:QKE327695 QTV327695:QUA327695 RDR327695:RDW327695 RNN327695:RNS327695 RXJ327695:RXO327695 SHF327695:SHK327695 SRB327695:SRG327695 TAX327695:TBC327695 TKT327695:TKY327695 TUP327695:TUU327695 UEL327695:UEQ327695 UOH327695:UOM327695 UYD327695:UYI327695 VHZ327695:VIE327695 VRV327695:VSA327695 WBR327695:WBW327695 WLN327695:WLS327695 WVJ327695:WVO327695 B393231:G393231 IX393231:JC393231 ST393231:SY393231 ACP393231:ACU393231 AML393231:AMQ393231 AWH393231:AWM393231 BGD393231:BGI393231 BPZ393231:BQE393231 BZV393231:CAA393231 CJR393231:CJW393231 CTN393231:CTS393231 DDJ393231:DDO393231 DNF393231:DNK393231 DXB393231:DXG393231 EGX393231:EHC393231 EQT393231:EQY393231 FAP393231:FAU393231 FKL393231:FKQ393231 FUH393231:FUM393231 GED393231:GEI393231 GNZ393231:GOE393231 GXV393231:GYA393231 HHR393231:HHW393231 HRN393231:HRS393231 IBJ393231:IBO393231 ILF393231:ILK393231 IVB393231:IVG393231 JEX393231:JFC393231 JOT393231:JOY393231 JYP393231:JYU393231 KIL393231:KIQ393231 KSH393231:KSM393231 LCD393231:LCI393231 LLZ393231:LME393231 LVV393231:LWA393231 MFR393231:MFW393231 MPN393231:MPS393231 MZJ393231:MZO393231 NJF393231:NJK393231 NTB393231:NTG393231 OCX393231:ODC393231 OMT393231:OMY393231 OWP393231:OWU393231 PGL393231:PGQ393231 PQH393231:PQM393231 QAD393231:QAI393231 QJZ393231:QKE393231 QTV393231:QUA393231 RDR393231:RDW393231 RNN393231:RNS393231 RXJ393231:RXO393231 SHF393231:SHK393231 SRB393231:SRG393231 TAX393231:TBC393231 TKT393231:TKY393231 TUP393231:TUU393231 UEL393231:UEQ393231 UOH393231:UOM393231 UYD393231:UYI393231 VHZ393231:VIE393231 VRV393231:VSA393231 WBR393231:WBW393231 WLN393231:WLS393231 WVJ393231:WVO393231 B458767:G458767 IX458767:JC458767 ST458767:SY458767 ACP458767:ACU458767 AML458767:AMQ458767 AWH458767:AWM458767 BGD458767:BGI458767 BPZ458767:BQE458767 BZV458767:CAA458767 CJR458767:CJW458767 CTN458767:CTS458767 DDJ458767:DDO458767 DNF458767:DNK458767 DXB458767:DXG458767 EGX458767:EHC458767 EQT458767:EQY458767 FAP458767:FAU458767 FKL458767:FKQ458767 FUH458767:FUM458767 GED458767:GEI458767 GNZ458767:GOE458767 GXV458767:GYA458767 HHR458767:HHW458767 HRN458767:HRS458767 IBJ458767:IBO458767 ILF458767:ILK458767 IVB458767:IVG458767 JEX458767:JFC458767 JOT458767:JOY458767 JYP458767:JYU458767 KIL458767:KIQ458767 KSH458767:KSM458767 LCD458767:LCI458767 LLZ458767:LME458767 LVV458767:LWA458767 MFR458767:MFW458767 MPN458767:MPS458767 MZJ458767:MZO458767 NJF458767:NJK458767 NTB458767:NTG458767 OCX458767:ODC458767 OMT458767:OMY458767 OWP458767:OWU458767 PGL458767:PGQ458767 PQH458767:PQM458767 QAD458767:QAI458767 QJZ458767:QKE458767 QTV458767:QUA458767 RDR458767:RDW458767 RNN458767:RNS458767 RXJ458767:RXO458767 SHF458767:SHK458767 SRB458767:SRG458767 TAX458767:TBC458767 TKT458767:TKY458767 TUP458767:TUU458767 UEL458767:UEQ458767 UOH458767:UOM458767 UYD458767:UYI458767 VHZ458767:VIE458767 VRV458767:VSA458767 WBR458767:WBW458767 WLN458767:WLS458767 WVJ458767:WVO458767 B524303:G524303 IX524303:JC524303 ST524303:SY524303 ACP524303:ACU524303 AML524303:AMQ524303 AWH524303:AWM524303 BGD524303:BGI524303 BPZ524303:BQE524303 BZV524303:CAA524303 CJR524303:CJW524303 CTN524303:CTS524303 DDJ524303:DDO524303 DNF524303:DNK524303 DXB524303:DXG524303 EGX524303:EHC524303 EQT524303:EQY524303 FAP524303:FAU524303 FKL524303:FKQ524303 FUH524303:FUM524303 GED524303:GEI524303 GNZ524303:GOE524303 GXV524303:GYA524303 HHR524303:HHW524303 HRN524303:HRS524303 IBJ524303:IBO524303 ILF524303:ILK524303 IVB524303:IVG524303 JEX524303:JFC524303 JOT524303:JOY524303 JYP524303:JYU524303 KIL524303:KIQ524303 KSH524303:KSM524303 LCD524303:LCI524303 LLZ524303:LME524303 LVV524303:LWA524303 MFR524303:MFW524303 MPN524303:MPS524303 MZJ524303:MZO524303 NJF524303:NJK524303 NTB524303:NTG524303 OCX524303:ODC524303 OMT524303:OMY524303 OWP524303:OWU524303 PGL524303:PGQ524303 PQH524303:PQM524303 QAD524303:QAI524303 QJZ524303:QKE524303 QTV524303:QUA524303 RDR524303:RDW524303 RNN524303:RNS524303 RXJ524303:RXO524303 SHF524303:SHK524303 SRB524303:SRG524303 TAX524303:TBC524303 TKT524303:TKY524303 TUP524303:TUU524303 UEL524303:UEQ524303 UOH524303:UOM524303 UYD524303:UYI524303 VHZ524303:VIE524303 VRV524303:VSA524303 WBR524303:WBW524303 WLN524303:WLS524303 WVJ524303:WVO524303 B589839:G589839 IX589839:JC589839 ST589839:SY589839 ACP589839:ACU589839 AML589839:AMQ589839 AWH589839:AWM589839 BGD589839:BGI589839 BPZ589839:BQE589839 BZV589839:CAA589839 CJR589839:CJW589839 CTN589839:CTS589839 DDJ589839:DDO589839 DNF589839:DNK589839 DXB589839:DXG589839 EGX589839:EHC589839 EQT589839:EQY589839 FAP589839:FAU589839 FKL589839:FKQ589839 FUH589839:FUM589839 GED589839:GEI589839 GNZ589839:GOE589839 GXV589839:GYA589839 HHR589839:HHW589839 HRN589839:HRS589839 IBJ589839:IBO589839 ILF589839:ILK589839 IVB589839:IVG589839 JEX589839:JFC589839 JOT589839:JOY589839 JYP589839:JYU589839 KIL589839:KIQ589839 KSH589839:KSM589839 LCD589839:LCI589839 LLZ589839:LME589839 LVV589839:LWA589839 MFR589839:MFW589839 MPN589839:MPS589839 MZJ589839:MZO589839 NJF589839:NJK589839 NTB589839:NTG589839 OCX589839:ODC589839 OMT589839:OMY589839 OWP589839:OWU589839 PGL589839:PGQ589839 PQH589839:PQM589839 QAD589839:QAI589839 QJZ589839:QKE589839 QTV589839:QUA589839 RDR589839:RDW589839 RNN589839:RNS589839 RXJ589839:RXO589839 SHF589839:SHK589839 SRB589839:SRG589839 TAX589839:TBC589839 TKT589839:TKY589839 TUP589839:TUU589839 UEL589839:UEQ589839 UOH589839:UOM589839 UYD589839:UYI589839 VHZ589839:VIE589839 VRV589839:VSA589839 WBR589839:WBW589839 WLN589839:WLS589839 WVJ589839:WVO589839 B655375:G655375 IX655375:JC655375 ST655375:SY655375 ACP655375:ACU655375 AML655375:AMQ655375 AWH655375:AWM655375 BGD655375:BGI655375 BPZ655375:BQE655375 BZV655375:CAA655375 CJR655375:CJW655375 CTN655375:CTS655375 DDJ655375:DDO655375 DNF655375:DNK655375 DXB655375:DXG655375 EGX655375:EHC655375 EQT655375:EQY655375 FAP655375:FAU655375 FKL655375:FKQ655375 FUH655375:FUM655375 GED655375:GEI655375 GNZ655375:GOE655375 GXV655375:GYA655375 HHR655375:HHW655375 HRN655375:HRS655375 IBJ655375:IBO655375 ILF655375:ILK655375 IVB655375:IVG655375 JEX655375:JFC655375 JOT655375:JOY655375 JYP655375:JYU655375 KIL655375:KIQ655375 KSH655375:KSM655375 LCD655375:LCI655375 LLZ655375:LME655375 LVV655375:LWA655375 MFR655375:MFW655375 MPN655375:MPS655375 MZJ655375:MZO655375 NJF655375:NJK655375 NTB655375:NTG655375 OCX655375:ODC655375 OMT655375:OMY655375 OWP655375:OWU655375 PGL655375:PGQ655375 PQH655375:PQM655375 QAD655375:QAI655375 QJZ655375:QKE655375 QTV655375:QUA655375 RDR655375:RDW655375 RNN655375:RNS655375 RXJ655375:RXO655375 SHF655375:SHK655375 SRB655375:SRG655375 TAX655375:TBC655375 TKT655375:TKY655375 TUP655375:TUU655375 UEL655375:UEQ655375 UOH655375:UOM655375 UYD655375:UYI655375 VHZ655375:VIE655375 VRV655375:VSA655375 WBR655375:WBW655375 WLN655375:WLS655375 WVJ655375:WVO655375 B720911:G720911 IX720911:JC720911 ST720911:SY720911 ACP720911:ACU720911 AML720911:AMQ720911 AWH720911:AWM720911 BGD720911:BGI720911 BPZ720911:BQE720911 BZV720911:CAA720911 CJR720911:CJW720911 CTN720911:CTS720911 DDJ720911:DDO720911 DNF720911:DNK720911 DXB720911:DXG720911 EGX720911:EHC720911 EQT720911:EQY720911 FAP720911:FAU720911 FKL720911:FKQ720911 FUH720911:FUM720911 GED720911:GEI720911 GNZ720911:GOE720911 GXV720911:GYA720911 HHR720911:HHW720911 HRN720911:HRS720911 IBJ720911:IBO720911 ILF720911:ILK720911 IVB720911:IVG720911 JEX720911:JFC720911 JOT720911:JOY720911 JYP720911:JYU720911 KIL720911:KIQ720911 KSH720911:KSM720911 LCD720911:LCI720911 LLZ720911:LME720911 LVV720911:LWA720911 MFR720911:MFW720911 MPN720911:MPS720911 MZJ720911:MZO720911 NJF720911:NJK720911 NTB720911:NTG720911 OCX720911:ODC720911 OMT720911:OMY720911 OWP720911:OWU720911 PGL720911:PGQ720911 PQH720911:PQM720911 QAD720911:QAI720911 QJZ720911:QKE720911 QTV720911:QUA720911 RDR720911:RDW720911 RNN720911:RNS720911 RXJ720911:RXO720911 SHF720911:SHK720911 SRB720911:SRG720911 TAX720911:TBC720911 TKT720911:TKY720911 TUP720911:TUU720911 UEL720911:UEQ720911 UOH720911:UOM720911 UYD720911:UYI720911 VHZ720911:VIE720911 VRV720911:VSA720911 WBR720911:WBW720911 WLN720911:WLS720911 WVJ720911:WVO720911 B786447:G786447 IX786447:JC786447 ST786447:SY786447 ACP786447:ACU786447 AML786447:AMQ786447 AWH786447:AWM786447 BGD786447:BGI786447 BPZ786447:BQE786447 BZV786447:CAA786447 CJR786447:CJW786447 CTN786447:CTS786447 DDJ786447:DDO786447 DNF786447:DNK786447 DXB786447:DXG786447 EGX786447:EHC786447 EQT786447:EQY786447 FAP786447:FAU786447 FKL786447:FKQ786447 FUH786447:FUM786447 GED786447:GEI786447 GNZ786447:GOE786447 GXV786447:GYA786447 HHR786447:HHW786447 HRN786447:HRS786447 IBJ786447:IBO786447 ILF786447:ILK786447 IVB786447:IVG786447 JEX786447:JFC786447 JOT786447:JOY786447 JYP786447:JYU786447 KIL786447:KIQ786447 KSH786447:KSM786447 LCD786447:LCI786447 LLZ786447:LME786447 LVV786447:LWA786447 MFR786447:MFW786447 MPN786447:MPS786447 MZJ786447:MZO786447 NJF786447:NJK786447 NTB786447:NTG786447 OCX786447:ODC786447 OMT786447:OMY786447 OWP786447:OWU786447 PGL786447:PGQ786447 PQH786447:PQM786447 QAD786447:QAI786447 QJZ786447:QKE786447 QTV786447:QUA786447 RDR786447:RDW786447 RNN786447:RNS786447 RXJ786447:RXO786447 SHF786447:SHK786447 SRB786447:SRG786447 TAX786447:TBC786447 TKT786447:TKY786447 TUP786447:TUU786447 UEL786447:UEQ786447 UOH786447:UOM786447 UYD786447:UYI786447 VHZ786447:VIE786447 VRV786447:VSA786447 WBR786447:WBW786447 WLN786447:WLS786447 WVJ786447:WVO786447 B851983:G851983 IX851983:JC851983 ST851983:SY851983 ACP851983:ACU851983 AML851983:AMQ851983 AWH851983:AWM851983 BGD851983:BGI851983 BPZ851983:BQE851983 BZV851983:CAA851983 CJR851983:CJW851983 CTN851983:CTS851983 DDJ851983:DDO851983 DNF851983:DNK851983 DXB851983:DXG851983 EGX851983:EHC851983 EQT851983:EQY851983 FAP851983:FAU851983 FKL851983:FKQ851983 FUH851983:FUM851983 GED851983:GEI851983 GNZ851983:GOE851983 GXV851983:GYA851983 HHR851983:HHW851983 HRN851983:HRS851983 IBJ851983:IBO851983 ILF851983:ILK851983 IVB851983:IVG851983 JEX851983:JFC851983 JOT851983:JOY851983 JYP851983:JYU851983 KIL851983:KIQ851983 KSH851983:KSM851983 LCD851983:LCI851983 LLZ851983:LME851983 LVV851983:LWA851983 MFR851983:MFW851983 MPN851983:MPS851983 MZJ851983:MZO851983 NJF851983:NJK851983 NTB851983:NTG851983 OCX851983:ODC851983 OMT851983:OMY851983 OWP851983:OWU851983 PGL851983:PGQ851983 PQH851983:PQM851983 QAD851983:QAI851983 QJZ851983:QKE851983 QTV851983:QUA851983 RDR851983:RDW851983 RNN851983:RNS851983 RXJ851983:RXO851983 SHF851983:SHK851983 SRB851983:SRG851983 TAX851983:TBC851983 TKT851983:TKY851983 TUP851983:TUU851983 UEL851983:UEQ851983 UOH851983:UOM851983 UYD851983:UYI851983 VHZ851983:VIE851983 VRV851983:VSA851983 WBR851983:WBW851983 WLN851983:WLS851983 WVJ851983:WVO851983 B917519:G917519 IX917519:JC917519 ST917519:SY917519 ACP917519:ACU917519 AML917519:AMQ917519 AWH917519:AWM917519 BGD917519:BGI917519 BPZ917519:BQE917519 BZV917519:CAA917519 CJR917519:CJW917519 CTN917519:CTS917519 DDJ917519:DDO917519 DNF917519:DNK917519 DXB917519:DXG917519 EGX917519:EHC917519 EQT917519:EQY917519 FAP917519:FAU917519 FKL917519:FKQ917519 FUH917519:FUM917519 GED917519:GEI917519 GNZ917519:GOE917519 GXV917519:GYA917519 HHR917519:HHW917519 HRN917519:HRS917519 IBJ917519:IBO917519 ILF917519:ILK917519 IVB917519:IVG917519 JEX917519:JFC917519 JOT917519:JOY917519 JYP917519:JYU917519 KIL917519:KIQ917519 KSH917519:KSM917519 LCD917519:LCI917519 LLZ917519:LME917519 LVV917519:LWA917519 MFR917519:MFW917519 MPN917519:MPS917519 MZJ917519:MZO917519 NJF917519:NJK917519 NTB917519:NTG917519 OCX917519:ODC917519 OMT917519:OMY917519 OWP917519:OWU917519 PGL917519:PGQ917519 PQH917519:PQM917519 QAD917519:QAI917519 QJZ917519:QKE917519 QTV917519:QUA917519 RDR917519:RDW917519 RNN917519:RNS917519 RXJ917519:RXO917519 SHF917519:SHK917519 SRB917519:SRG917519 TAX917519:TBC917519 TKT917519:TKY917519 TUP917519:TUU917519 UEL917519:UEQ917519 UOH917519:UOM917519 UYD917519:UYI917519 VHZ917519:VIE917519 VRV917519:VSA917519 WBR917519:WBW917519 WLN917519:WLS917519 WVJ917519:WVO917519 B983055:G983055 IX983055:JC983055 ST983055:SY983055 ACP983055:ACU983055 AML983055:AMQ983055 AWH983055:AWM983055 BGD983055:BGI983055 BPZ983055:BQE983055 BZV983055:CAA983055 CJR983055:CJW983055 CTN983055:CTS983055 DDJ983055:DDO983055 DNF983055:DNK983055 DXB983055:DXG983055 EGX983055:EHC983055 EQT983055:EQY983055 FAP983055:FAU983055 FKL983055:FKQ983055 FUH983055:FUM983055 GED983055:GEI983055 GNZ983055:GOE983055 GXV983055:GYA983055 HHR983055:HHW983055 HRN983055:HRS983055 IBJ983055:IBO983055 ILF983055:ILK983055 IVB983055:IVG983055 JEX983055:JFC983055 JOT983055:JOY983055 JYP983055:JYU983055 KIL983055:KIQ983055 KSH983055:KSM983055 LCD983055:LCI983055 LLZ983055:LME983055 LVV983055:LWA983055 MFR983055:MFW983055 MPN983055:MPS983055 MZJ983055:MZO983055 NJF983055:NJK983055 NTB983055:NTG983055 OCX983055:ODC983055 OMT983055:OMY983055 OWP983055:OWU983055 PGL983055:PGQ983055 PQH983055:PQM983055 QAD983055:QAI983055 QJZ983055:QKE983055 QTV983055:QUA983055 RDR983055:RDW983055 RNN983055:RNS983055 RXJ983055:RXO983055 SHF983055:SHK983055 SRB983055:SRG983055 TAX983055:TBC983055 TKT983055:TKY983055 TUP983055:TUU983055 UEL983055:UEQ983055 UOH983055:UOM983055 UYD983055:UYI983055 VHZ983055:VIE983055 VRV983055:VSA983055 WBR983055:WBW983055 WLN983055:WLS983055 WVJ983055:WVO983055 K15 IZ11:JG11 SV11:TC11 ACR11:ACY11 AMN11:AMU11 AWJ11:AWQ11 BGF11:BGM11 BQB11:BQI11 BZX11:CAE11 CJT11:CKA11 CTP11:CTW11 DDL11:DDS11 DNH11:DNO11 DXD11:DXK11 EGZ11:EHG11 EQV11:ERC11 FAR11:FAY11 FKN11:FKU11 FUJ11:FUQ11 GEF11:GEM11 GOB11:GOI11 GXX11:GYE11 HHT11:HIA11 HRP11:HRW11 IBL11:IBS11 ILH11:ILO11 IVD11:IVK11 JEZ11:JFG11 JOV11:JPC11 JYR11:JYY11 KIN11:KIU11 KSJ11:KSQ11 LCF11:LCM11 LMB11:LMI11 LVX11:LWE11 MFT11:MGA11 MPP11:MPW11 MZL11:MZS11 NJH11:NJO11 NTD11:NTK11 OCZ11:ODG11 OMV11:ONC11 OWR11:OWY11 PGN11:PGU11 PQJ11:PQQ11 QAF11:QAM11 QKB11:QKI11 QTX11:QUE11 RDT11:REA11 RNP11:RNW11 RXL11:RXS11 SHH11:SHO11 SRD11:SRK11 TAZ11:TBG11 TKV11:TLC11 TUR11:TUY11 UEN11:UEU11 UOJ11:UOQ11 UYF11:UYM11 VIB11:VII11 VRX11:VSE11 WBT11:WCA11 WLP11:WLW11 WVL11:WVS11 D65547:K65547 IZ65547:JG65547 SV65547:TC65547 ACR65547:ACY65547 AMN65547:AMU65547 AWJ65547:AWQ65547 BGF65547:BGM65547 BQB65547:BQI65547 BZX65547:CAE65547 CJT65547:CKA65547 CTP65547:CTW65547 DDL65547:DDS65547 DNH65547:DNO65547 DXD65547:DXK65547 EGZ65547:EHG65547 EQV65547:ERC65547 FAR65547:FAY65547 FKN65547:FKU65547 FUJ65547:FUQ65547 GEF65547:GEM65547 GOB65547:GOI65547 GXX65547:GYE65547 HHT65547:HIA65547 HRP65547:HRW65547 IBL65547:IBS65547 ILH65547:ILO65547 IVD65547:IVK65547 JEZ65547:JFG65547 JOV65547:JPC65547 JYR65547:JYY65547 KIN65547:KIU65547 KSJ65547:KSQ65547 LCF65547:LCM65547 LMB65547:LMI65547 LVX65547:LWE65547 MFT65547:MGA65547 MPP65547:MPW65547 MZL65547:MZS65547 NJH65547:NJO65547 NTD65547:NTK65547 OCZ65547:ODG65547 OMV65547:ONC65547 OWR65547:OWY65547 PGN65547:PGU65547 PQJ65547:PQQ65547 QAF65547:QAM65547 QKB65547:QKI65547 QTX65547:QUE65547 RDT65547:REA65547 RNP65547:RNW65547 RXL65547:RXS65547 SHH65547:SHO65547 SRD65547:SRK65547 TAZ65547:TBG65547 TKV65547:TLC65547 TUR65547:TUY65547 UEN65547:UEU65547 UOJ65547:UOQ65547 UYF65547:UYM65547 VIB65547:VII65547 VRX65547:VSE65547 WBT65547:WCA65547 WLP65547:WLW65547 WVL65547:WVS65547 D131083:K131083 IZ131083:JG131083 SV131083:TC131083 ACR131083:ACY131083 AMN131083:AMU131083 AWJ131083:AWQ131083 BGF131083:BGM131083 BQB131083:BQI131083 BZX131083:CAE131083 CJT131083:CKA131083 CTP131083:CTW131083 DDL131083:DDS131083 DNH131083:DNO131083 DXD131083:DXK131083 EGZ131083:EHG131083 EQV131083:ERC131083 FAR131083:FAY131083 FKN131083:FKU131083 FUJ131083:FUQ131083 GEF131083:GEM131083 GOB131083:GOI131083 GXX131083:GYE131083 HHT131083:HIA131083 HRP131083:HRW131083 IBL131083:IBS131083 ILH131083:ILO131083 IVD131083:IVK131083 JEZ131083:JFG131083 JOV131083:JPC131083 JYR131083:JYY131083 KIN131083:KIU131083 KSJ131083:KSQ131083 LCF131083:LCM131083 LMB131083:LMI131083 LVX131083:LWE131083 MFT131083:MGA131083 MPP131083:MPW131083 MZL131083:MZS131083 NJH131083:NJO131083 NTD131083:NTK131083 OCZ131083:ODG131083 OMV131083:ONC131083 OWR131083:OWY131083 PGN131083:PGU131083 PQJ131083:PQQ131083 QAF131083:QAM131083 QKB131083:QKI131083 QTX131083:QUE131083 RDT131083:REA131083 RNP131083:RNW131083 RXL131083:RXS131083 SHH131083:SHO131083 SRD131083:SRK131083 TAZ131083:TBG131083 TKV131083:TLC131083 TUR131083:TUY131083 UEN131083:UEU131083 UOJ131083:UOQ131083 UYF131083:UYM131083 VIB131083:VII131083 VRX131083:VSE131083 WBT131083:WCA131083 WLP131083:WLW131083 WVL131083:WVS131083 D196619:K196619 IZ196619:JG196619 SV196619:TC196619 ACR196619:ACY196619 AMN196619:AMU196619 AWJ196619:AWQ196619 BGF196619:BGM196619 BQB196619:BQI196619 BZX196619:CAE196619 CJT196619:CKA196619 CTP196619:CTW196619 DDL196619:DDS196619 DNH196619:DNO196619 DXD196619:DXK196619 EGZ196619:EHG196619 EQV196619:ERC196619 FAR196619:FAY196619 FKN196619:FKU196619 FUJ196619:FUQ196619 GEF196619:GEM196619 GOB196619:GOI196619 GXX196619:GYE196619 HHT196619:HIA196619 HRP196619:HRW196619 IBL196619:IBS196619 ILH196619:ILO196619 IVD196619:IVK196619 JEZ196619:JFG196619 JOV196619:JPC196619 JYR196619:JYY196619 KIN196619:KIU196619 KSJ196619:KSQ196619 LCF196619:LCM196619 LMB196619:LMI196619 LVX196619:LWE196619 MFT196619:MGA196619 MPP196619:MPW196619 MZL196619:MZS196619 NJH196619:NJO196619 NTD196619:NTK196619 OCZ196619:ODG196619 OMV196619:ONC196619 OWR196619:OWY196619 PGN196619:PGU196619 PQJ196619:PQQ196619 QAF196619:QAM196619 QKB196619:QKI196619 QTX196619:QUE196619 RDT196619:REA196619 RNP196619:RNW196619 RXL196619:RXS196619 SHH196619:SHO196619 SRD196619:SRK196619 TAZ196619:TBG196619 TKV196619:TLC196619 TUR196619:TUY196619 UEN196619:UEU196619 UOJ196619:UOQ196619 UYF196619:UYM196619 VIB196619:VII196619 VRX196619:VSE196619 WBT196619:WCA196619 WLP196619:WLW196619 WVL196619:WVS196619 D262155:K262155 IZ262155:JG262155 SV262155:TC262155 ACR262155:ACY262155 AMN262155:AMU262155 AWJ262155:AWQ262155 BGF262155:BGM262155 BQB262155:BQI262155 BZX262155:CAE262155 CJT262155:CKA262155 CTP262155:CTW262155 DDL262155:DDS262155 DNH262155:DNO262155 DXD262155:DXK262155 EGZ262155:EHG262155 EQV262155:ERC262155 FAR262155:FAY262155 FKN262155:FKU262155 FUJ262155:FUQ262155 GEF262155:GEM262155 GOB262155:GOI262155 GXX262155:GYE262155 HHT262155:HIA262155 HRP262155:HRW262155 IBL262155:IBS262155 ILH262155:ILO262155 IVD262155:IVK262155 JEZ262155:JFG262155 JOV262155:JPC262155 JYR262155:JYY262155 KIN262155:KIU262155 KSJ262155:KSQ262155 LCF262155:LCM262155 LMB262155:LMI262155 LVX262155:LWE262155 MFT262155:MGA262155 MPP262155:MPW262155 MZL262155:MZS262155 NJH262155:NJO262155 NTD262155:NTK262155 OCZ262155:ODG262155 OMV262155:ONC262155 OWR262155:OWY262155 PGN262155:PGU262155 PQJ262155:PQQ262155 QAF262155:QAM262155 QKB262155:QKI262155 QTX262155:QUE262155 RDT262155:REA262155 RNP262155:RNW262155 RXL262155:RXS262155 SHH262155:SHO262155 SRD262155:SRK262155 TAZ262155:TBG262155 TKV262155:TLC262155 TUR262155:TUY262155 UEN262155:UEU262155 UOJ262155:UOQ262155 UYF262155:UYM262155 VIB262155:VII262155 VRX262155:VSE262155 WBT262155:WCA262155 WLP262155:WLW262155 WVL262155:WVS262155 D327691:K327691 IZ327691:JG327691 SV327691:TC327691 ACR327691:ACY327691 AMN327691:AMU327691 AWJ327691:AWQ327691 BGF327691:BGM327691 BQB327691:BQI327691 BZX327691:CAE327691 CJT327691:CKA327691 CTP327691:CTW327691 DDL327691:DDS327691 DNH327691:DNO327691 DXD327691:DXK327691 EGZ327691:EHG327691 EQV327691:ERC327691 FAR327691:FAY327691 FKN327691:FKU327691 FUJ327691:FUQ327691 GEF327691:GEM327691 GOB327691:GOI327691 GXX327691:GYE327691 HHT327691:HIA327691 HRP327691:HRW327691 IBL327691:IBS327691 ILH327691:ILO327691 IVD327691:IVK327691 JEZ327691:JFG327691 JOV327691:JPC327691 JYR327691:JYY327691 KIN327691:KIU327691 KSJ327691:KSQ327691 LCF327691:LCM327691 LMB327691:LMI327691 LVX327691:LWE327691 MFT327691:MGA327691 MPP327691:MPW327691 MZL327691:MZS327691 NJH327691:NJO327691 NTD327691:NTK327691 OCZ327691:ODG327691 OMV327691:ONC327691 OWR327691:OWY327691 PGN327691:PGU327691 PQJ327691:PQQ327691 QAF327691:QAM327691 QKB327691:QKI327691 QTX327691:QUE327691 RDT327691:REA327691 RNP327691:RNW327691 RXL327691:RXS327691 SHH327691:SHO327691 SRD327691:SRK327691 TAZ327691:TBG327691 TKV327691:TLC327691 TUR327691:TUY327691 UEN327691:UEU327691 UOJ327691:UOQ327691 UYF327691:UYM327691 VIB327691:VII327691 VRX327691:VSE327691 WBT327691:WCA327691 WLP327691:WLW327691 WVL327691:WVS327691 D393227:K393227 IZ393227:JG393227 SV393227:TC393227 ACR393227:ACY393227 AMN393227:AMU393227 AWJ393227:AWQ393227 BGF393227:BGM393227 BQB393227:BQI393227 BZX393227:CAE393227 CJT393227:CKA393227 CTP393227:CTW393227 DDL393227:DDS393227 DNH393227:DNO393227 DXD393227:DXK393227 EGZ393227:EHG393227 EQV393227:ERC393227 FAR393227:FAY393227 FKN393227:FKU393227 FUJ393227:FUQ393227 GEF393227:GEM393227 GOB393227:GOI393227 GXX393227:GYE393227 HHT393227:HIA393227 HRP393227:HRW393227 IBL393227:IBS393227 ILH393227:ILO393227 IVD393227:IVK393227 JEZ393227:JFG393227 JOV393227:JPC393227 JYR393227:JYY393227 KIN393227:KIU393227 KSJ393227:KSQ393227 LCF393227:LCM393227 LMB393227:LMI393227 LVX393227:LWE393227 MFT393227:MGA393227 MPP393227:MPW393227 MZL393227:MZS393227 NJH393227:NJO393227 NTD393227:NTK393227 OCZ393227:ODG393227 OMV393227:ONC393227 OWR393227:OWY393227 PGN393227:PGU393227 PQJ393227:PQQ393227 QAF393227:QAM393227 QKB393227:QKI393227 QTX393227:QUE393227 RDT393227:REA393227 RNP393227:RNW393227 RXL393227:RXS393227 SHH393227:SHO393227 SRD393227:SRK393227 TAZ393227:TBG393227 TKV393227:TLC393227 TUR393227:TUY393227 UEN393227:UEU393227 UOJ393227:UOQ393227 UYF393227:UYM393227 VIB393227:VII393227 VRX393227:VSE393227 WBT393227:WCA393227 WLP393227:WLW393227 WVL393227:WVS393227 D458763:K458763 IZ458763:JG458763 SV458763:TC458763 ACR458763:ACY458763 AMN458763:AMU458763 AWJ458763:AWQ458763 BGF458763:BGM458763 BQB458763:BQI458763 BZX458763:CAE458763 CJT458763:CKA458763 CTP458763:CTW458763 DDL458763:DDS458763 DNH458763:DNO458763 DXD458763:DXK458763 EGZ458763:EHG458763 EQV458763:ERC458763 FAR458763:FAY458763 FKN458763:FKU458763 FUJ458763:FUQ458763 GEF458763:GEM458763 GOB458763:GOI458763 GXX458763:GYE458763 HHT458763:HIA458763 HRP458763:HRW458763 IBL458763:IBS458763 ILH458763:ILO458763 IVD458763:IVK458763 JEZ458763:JFG458763 JOV458763:JPC458763 JYR458763:JYY458763 KIN458763:KIU458763 KSJ458763:KSQ458763 LCF458763:LCM458763 LMB458763:LMI458763 LVX458763:LWE458763 MFT458763:MGA458763 MPP458763:MPW458763 MZL458763:MZS458763 NJH458763:NJO458763 NTD458763:NTK458763 OCZ458763:ODG458763 OMV458763:ONC458763 OWR458763:OWY458763 PGN458763:PGU458763 PQJ458763:PQQ458763 QAF458763:QAM458763 QKB458763:QKI458763 QTX458763:QUE458763 RDT458763:REA458763 RNP458763:RNW458763 RXL458763:RXS458763 SHH458763:SHO458763 SRD458763:SRK458763 TAZ458763:TBG458763 TKV458763:TLC458763 TUR458763:TUY458763 UEN458763:UEU458763 UOJ458763:UOQ458763 UYF458763:UYM458763 VIB458763:VII458763 VRX458763:VSE458763 WBT458763:WCA458763 WLP458763:WLW458763 WVL458763:WVS458763 D524299:K524299 IZ524299:JG524299 SV524299:TC524299 ACR524299:ACY524299 AMN524299:AMU524299 AWJ524299:AWQ524299 BGF524299:BGM524299 BQB524299:BQI524299 BZX524299:CAE524299 CJT524299:CKA524299 CTP524299:CTW524299 DDL524299:DDS524299 DNH524299:DNO524299 DXD524299:DXK524299 EGZ524299:EHG524299 EQV524299:ERC524299 FAR524299:FAY524299 FKN524299:FKU524299 FUJ524299:FUQ524299 GEF524299:GEM524299 GOB524299:GOI524299 GXX524299:GYE524299 HHT524299:HIA524299 HRP524299:HRW524299 IBL524299:IBS524299 ILH524299:ILO524299 IVD524299:IVK524299 JEZ524299:JFG524299 JOV524299:JPC524299 JYR524299:JYY524299 KIN524299:KIU524299 KSJ524299:KSQ524299 LCF524299:LCM524299 LMB524299:LMI524299 LVX524299:LWE524299 MFT524299:MGA524299 MPP524299:MPW524299 MZL524299:MZS524299 NJH524299:NJO524299 NTD524299:NTK524299 OCZ524299:ODG524299 OMV524299:ONC524299 OWR524299:OWY524299 PGN524299:PGU524299 PQJ524299:PQQ524299 QAF524299:QAM524299 QKB524299:QKI524299 QTX524299:QUE524299 RDT524299:REA524299 RNP524299:RNW524299 RXL524299:RXS524299 SHH524299:SHO524299 SRD524299:SRK524299 TAZ524299:TBG524299 TKV524299:TLC524299 TUR524299:TUY524299 UEN524299:UEU524299 UOJ524299:UOQ524299 UYF524299:UYM524299 VIB524299:VII524299 VRX524299:VSE524299 WBT524299:WCA524299 WLP524299:WLW524299 WVL524299:WVS524299 D589835:K589835 IZ589835:JG589835 SV589835:TC589835 ACR589835:ACY589835 AMN589835:AMU589835 AWJ589835:AWQ589835 BGF589835:BGM589835 BQB589835:BQI589835 BZX589835:CAE589835 CJT589835:CKA589835 CTP589835:CTW589835 DDL589835:DDS589835 DNH589835:DNO589835 DXD589835:DXK589835 EGZ589835:EHG589835 EQV589835:ERC589835 FAR589835:FAY589835 FKN589835:FKU589835 FUJ589835:FUQ589835 GEF589835:GEM589835 GOB589835:GOI589835 GXX589835:GYE589835 HHT589835:HIA589835 HRP589835:HRW589835 IBL589835:IBS589835 ILH589835:ILO589835 IVD589835:IVK589835 JEZ589835:JFG589835 JOV589835:JPC589835 JYR589835:JYY589835 KIN589835:KIU589835 KSJ589835:KSQ589835 LCF589835:LCM589835 LMB589835:LMI589835 LVX589835:LWE589835 MFT589835:MGA589835 MPP589835:MPW589835 MZL589835:MZS589835 NJH589835:NJO589835 NTD589835:NTK589835 OCZ589835:ODG589835 OMV589835:ONC589835 OWR589835:OWY589835 PGN589835:PGU589835 PQJ589835:PQQ589835 QAF589835:QAM589835 QKB589835:QKI589835 QTX589835:QUE589835 RDT589835:REA589835 RNP589835:RNW589835 RXL589835:RXS589835 SHH589835:SHO589835 SRD589835:SRK589835 TAZ589835:TBG589835 TKV589835:TLC589835 TUR589835:TUY589835 UEN589835:UEU589835 UOJ589835:UOQ589835 UYF589835:UYM589835 VIB589835:VII589835 VRX589835:VSE589835 WBT589835:WCA589835 WLP589835:WLW589835 WVL589835:WVS589835 D655371:K655371 IZ655371:JG655371 SV655371:TC655371 ACR655371:ACY655371 AMN655371:AMU655371 AWJ655371:AWQ655371 BGF655371:BGM655371 BQB655371:BQI655371 BZX655371:CAE655371 CJT655371:CKA655371 CTP655371:CTW655371 DDL655371:DDS655371 DNH655371:DNO655371 DXD655371:DXK655371 EGZ655371:EHG655371 EQV655371:ERC655371 FAR655371:FAY655371 FKN655371:FKU655371 FUJ655371:FUQ655371 GEF655371:GEM655371 GOB655371:GOI655371 GXX655371:GYE655371 HHT655371:HIA655371 HRP655371:HRW655371 IBL655371:IBS655371 ILH655371:ILO655371 IVD655371:IVK655371 JEZ655371:JFG655371 JOV655371:JPC655371 JYR655371:JYY655371 KIN655371:KIU655371 KSJ655371:KSQ655371 LCF655371:LCM655371 LMB655371:LMI655371 LVX655371:LWE655371 MFT655371:MGA655371 MPP655371:MPW655371 MZL655371:MZS655371 NJH655371:NJO655371 NTD655371:NTK655371 OCZ655371:ODG655371 OMV655371:ONC655371 OWR655371:OWY655371 PGN655371:PGU655371 PQJ655371:PQQ655371 QAF655371:QAM655371 QKB655371:QKI655371 QTX655371:QUE655371 RDT655371:REA655371 RNP655371:RNW655371 RXL655371:RXS655371 SHH655371:SHO655371 SRD655371:SRK655371 TAZ655371:TBG655371 TKV655371:TLC655371 TUR655371:TUY655371 UEN655371:UEU655371 UOJ655371:UOQ655371 UYF655371:UYM655371 VIB655371:VII655371 VRX655371:VSE655371 WBT655371:WCA655371 WLP655371:WLW655371 WVL655371:WVS655371 D720907:K720907 IZ720907:JG720907 SV720907:TC720907 ACR720907:ACY720907 AMN720907:AMU720907 AWJ720907:AWQ720907 BGF720907:BGM720907 BQB720907:BQI720907 BZX720907:CAE720907 CJT720907:CKA720907 CTP720907:CTW720907 DDL720907:DDS720907 DNH720907:DNO720907 DXD720907:DXK720907 EGZ720907:EHG720907 EQV720907:ERC720907 FAR720907:FAY720907 FKN720907:FKU720907 FUJ720907:FUQ720907 GEF720907:GEM720907 GOB720907:GOI720907 GXX720907:GYE720907 HHT720907:HIA720907 HRP720907:HRW720907 IBL720907:IBS720907 ILH720907:ILO720907 IVD720907:IVK720907 JEZ720907:JFG720907 JOV720907:JPC720907 JYR720907:JYY720907 KIN720907:KIU720907 KSJ720907:KSQ720907 LCF720907:LCM720907 LMB720907:LMI720907 LVX720907:LWE720907 MFT720907:MGA720907 MPP720907:MPW720907 MZL720907:MZS720907 NJH720907:NJO720907 NTD720907:NTK720907 OCZ720907:ODG720907 OMV720907:ONC720907 OWR720907:OWY720907 PGN720907:PGU720907 PQJ720907:PQQ720907 QAF720907:QAM720907 QKB720907:QKI720907 QTX720907:QUE720907 RDT720907:REA720907 RNP720907:RNW720907 RXL720907:RXS720907 SHH720907:SHO720907 SRD720907:SRK720907 TAZ720907:TBG720907 TKV720907:TLC720907 TUR720907:TUY720907 UEN720907:UEU720907 UOJ720907:UOQ720907 UYF720907:UYM720907 VIB720907:VII720907 VRX720907:VSE720907 WBT720907:WCA720907 WLP720907:WLW720907 WVL720907:WVS720907 D786443:K786443 IZ786443:JG786443 SV786443:TC786443 ACR786443:ACY786443 AMN786443:AMU786443 AWJ786443:AWQ786443 BGF786443:BGM786443 BQB786443:BQI786443 BZX786443:CAE786443 CJT786443:CKA786443 CTP786443:CTW786443 DDL786443:DDS786443 DNH786443:DNO786443 DXD786443:DXK786443 EGZ786443:EHG786443 EQV786443:ERC786443 FAR786443:FAY786443 FKN786443:FKU786443 FUJ786443:FUQ786443 GEF786443:GEM786443 GOB786443:GOI786443 GXX786443:GYE786443 HHT786443:HIA786443 HRP786443:HRW786443 IBL786443:IBS786443 ILH786443:ILO786443 IVD786443:IVK786443 JEZ786443:JFG786443 JOV786443:JPC786443 JYR786443:JYY786443 KIN786443:KIU786443 KSJ786443:KSQ786443 LCF786443:LCM786443 LMB786443:LMI786443 LVX786443:LWE786443 MFT786443:MGA786443 MPP786443:MPW786443 MZL786443:MZS786443 NJH786443:NJO786443 NTD786443:NTK786443 OCZ786443:ODG786443 OMV786443:ONC786443 OWR786443:OWY786443 PGN786443:PGU786443 PQJ786443:PQQ786443 QAF786443:QAM786443 QKB786443:QKI786443 QTX786443:QUE786443 RDT786443:REA786443 RNP786443:RNW786443 RXL786443:RXS786443 SHH786443:SHO786443 SRD786443:SRK786443 TAZ786443:TBG786443 TKV786443:TLC786443 TUR786443:TUY786443 UEN786443:UEU786443 UOJ786443:UOQ786443 UYF786443:UYM786443 VIB786443:VII786443 VRX786443:VSE786443 WBT786443:WCA786443 WLP786443:WLW786443 WVL786443:WVS786443 D851979:K851979 IZ851979:JG851979 SV851979:TC851979 ACR851979:ACY851979 AMN851979:AMU851979 AWJ851979:AWQ851979 BGF851979:BGM851979 BQB851979:BQI851979 BZX851979:CAE851979 CJT851979:CKA851979 CTP851979:CTW851979 DDL851979:DDS851979 DNH851979:DNO851979 DXD851979:DXK851979 EGZ851979:EHG851979 EQV851979:ERC851979 FAR851979:FAY851979 FKN851979:FKU851979 FUJ851979:FUQ851979 GEF851979:GEM851979 GOB851979:GOI851979 GXX851979:GYE851979 HHT851979:HIA851979 HRP851979:HRW851979 IBL851979:IBS851979 ILH851979:ILO851979 IVD851979:IVK851979 JEZ851979:JFG851979 JOV851979:JPC851979 JYR851979:JYY851979 KIN851979:KIU851979 KSJ851979:KSQ851979 LCF851979:LCM851979 LMB851979:LMI851979 LVX851979:LWE851979 MFT851979:MGA851979 MPP851979:MPW851979 MZL851979:MZS851979 NJH851979:NJO851979 NTD851979:NTK851979 OCZ851979:ODG851979 OMV851979:ONC851979 OWR851979:OWY851979 PGN851979:PGU851979 PQJ851979:PQQ851979 QAF851979:QAM851979 QKB851979:QKI851979 QTX851979:QUE851979 RDT851979:REA851979 RNP851979:RNW851979 RXL851979:RXS851979 SHH851979:SHO851979 SRD851979:SRK851979 TAZ851979:TBG851979 TKV851979:TLC851979 TUR851979:TUY851979 UEN851979:UEU851979 UOJ851979:UOQ851979 UYF851979:UYM851979 VIB851979:VII851979 VRX851979:VSE851979 WBT851979:WCA851979 WLP851979:WLW851979 WVL851979:WVS851979 D917515:K917515 IZ917515:JG917515 SV917515:TC917515 ACR917515:ACY917515 AMN917515:AMU917515 AWJ917515:AWQ917515 BGF917515:BGM917515 BQB917515:BQI917515 BZX917515:CAE917515 CJT917515:CKA917515 CTP917515:CTW917515 DDL917515:DDS917515 DNH917515:DNO917515 DXD917515:DXK917515 EGZ917515:EHG917515 EQV917515:ERC917515 FAR917515:FAY917515 FKN917515:FKU917515 FUJ917515:FUQ917515 GEF917515:GEM917515 GOB917515:GOI917515 GXX917515:GYE917515 HHT917515:HIA917515 HRP917515:HRW917515 IBL917515:IBS917515 ILH917515:ILO917515 IVD917515:IVK917515 JEZ917515:JFG917515 JOV917515:JPC917515 JYR917515:JYY917515 KIN917515:KIU917515 KSJ917515:KSQ917515 LCF917515:LCM917515 LMB917515:LMI917515 LVX917515:LWE917515 MFT917515:MGA917515 MPP917515:MPW917515 MZL917515:MZS917515 NJH917515:NJO917515 NTD917515:NTK917515 OCZ917515:ODG917515 OMV917515:ONC917515 OWR917515:OWY917515 PGN917515:PGU917515 PQJ917515:PQQ917515 QAF917515:QAM917515 QKB917515:QKI917515 QTX917515:QUE917515 RDT917515:REA917515 RNP917515:RNW917515 RXL917515:RXS917515 SHH917515:SHO917515 SRD917515:SRK917515 TAZ917515:TBG917515 TKV917515:TLC917515 TUR917515:TUY917515 UEN917515:UEU917515 UOJ917515:UOQ917515 UYF917515:UYM917515 VIB917515:VII917515 VRX917515:VSE917515 WBT917515:WCA917515 WLP917515:WLW917515 WVL917515:WVS917515 D983051:K983051 IZ983051:JG983051 SV983051:TC983051 ACR983051:ACY983051 AMN983051:AMU983051 AWJ983051:AWQ983051 BGF983051:BGM983051 BQB983051:BQI983051 BZX983051:CAE983051 CJT983051:CKA983051 CTP983051:CTW983051 DDL983051:DDS983051 DNH983051:DNO983051 DXD983051:DXK983051 EGZ983051:EHG983051 EQV983051:ERC983051 FAR983051:FAY983051 FKN983051:FKU983051 FUJ983051:FUQ983051 GEF983051:GEM983051 GOB983051:GOI983051 GXX983051:GYE983051 HHT983051:HIA983051 HRP983051:HRW983051 IBL983051:IBS983051 ILH983051:ILO983051 IVD983051:IVK983051 JEZ983051:JFG983051 JOV983051:JPC983051 JYR983051:JYY983051 KIN983051:KIU983051 KSJ983051:KSQ983051 LCF983051:LCM983051 LMB983051:LMI983051 LVX983051:LWE983051 MFT983051:MGA983051 MPP983051:MPW983051 MZL983051:MZS983051 NJH983051:NJO983051 NTD983051:NTK983051 OCZ983051:ODG983051 OMV983051:ONC983051 OWR983051:OWY983051 PGN983051:PGU983051 PQJ983051:PQQ983051 QAF983051:QAM983051 QKB983051:QKI983051 QTX983051:QUE983051 RDT983051:REA983051 RNP983051:RNW983051 RXL983051:RXS983051 SHH983051:SHO983051 SRD983051:SRK983051 TAZ983051:TBG983051 TKV983051:TLC983051 TUR983051:TUY983051 UEN983051:UEU983051 UOJ983051:UOQ983051 UYF983051:UYM983051 VIB983051:VII983051 VRX983051:VSE983051 WBT983051:WCA983051 WLP983051:WLW983051 WVL983051:WVS983051 H33:I33 JD33:JE33 SZ33:TA33 ACV33:ACW33 AMR33:AMS33 AWN33:AWO33 BGJ33:BGK33 BQF33:BQG33 CAB33:CAC33 CJX33:CJY33 CTT33:CTU33 DDP33:DDQ33 DNL33:DNM33 DXH33:DXI33 EHD33:EHE33 EQZ33:ERA33 FAV33:FAW33 FKR33:FKS33 FUN33:FUO33 GEJ33:GEK33 GOF33:GOG33 GYB33:GYC33 HHX33:HHY33 HRT33:HRU33 IBP33:IBQ33 ILL33:ILM33 IVH33:IVI33 JFD33:JFE33 JOZ33:JPA33 JYV33:JYW33 KIR33:KIS33 KSN33:KSO33 LCJ33:LCK33 LMF33:LMG33 LWB33:LWC33 MFX33:MFY33 MPT33:MPU33 MZP33:MZQ33 NJL33:NJM33 NTH33:NTI33 ODD33:ODE33 OMZ33:ONA33 OWV33:OWW33 PGR33:PGS33 PQN33:PQO33 QAJ33:QAK33 QKF33:QKG33 QUB33:QUC33 RDX33:RDY33 RNT33:RNU33 RXP33:RXQ33 SHL33:SHM33 SRH33:SRI33 TBD33:TBE33 TKZ33:TLA33 TUV33:TUW33 UER33:UES33 UON33:UOO33 UYJ33:UYK33 VIF33:VIG33 VSB33:VSC33 WBX33:WBY33 WLT33:WLU33 WVP33:WVQ33 H65569:I65569 JD65569:JE65569 SZ65569:TA65569 ACV65569:ACW65569 AMR65569:AMS65569 AWN65569:AWO65569 BGJ65569:BGK65569 BQF65569:BQG65569 CAB65569:CAC65569 CJX65569:CJY65569 CTT65569:CTU65569 DDP65569:DDQ65569 DNL65569:DNM65569 DXH65569:DXI65569 EHD65569:EHE65569 EQZ65569:ERA65569 FAV65569:FAW65569 FKR65569:FKS65569 FUN65569:FUO65569 GEJ65569:GEK65569 GOF65569:GOG65569 GYB65569:GYC65569 HHX65569:HHY65569 HRT65569:HRU65569 IBP65569:IBQ65569 ILL65569:ILM65569 IVH65569:IVI65569 JFD65569:JFE65569 JOZ65569:JPA65569 JYV65569:JYW65569 KIR65569:KIS65569 KSN65569:KSO65569 LCJ65569:LCK65569 LMF65569:LMG65569 LWB65569:LWC65569 MFX65569:MFY65569 MPT65569:MPU65569 MZP65569:MZQ65569 NJL65569:NJM65569 NTH65569:NTI65569 ODD65569:ODE65569 OMZ65569:ONA65569 OWV65569:OWW65569 PGR65569:PGS65569 PQN65569:PQO65569 QAJ65569:QAK65569 QKF65569:QKG65569 QUB65569:QUC65569 RDX65569:RDY65569 RNT65569:RNU65569 RXP65569:RXQ65569 SHL65569:SHM65569 SRH65569:SRI65569 TBD65569:TBE65569 TKZ65569:TLA65569 TUV65569:TUW65569 UER65569:UES65569 UON65569:UOO65569 UYJ65569:UYK65569 VIF65569:VIG65569 VSB65569:VSC65569 WBX65569:WBY65569 WLT65569:WLU65569 WVP65569:WVQ65569 H131105:I131105 JD131105:JE131105 SZ131105:TA131105 ACV131105:ACW131105 AMR131105:AMS131105 AWN131105:AWO131105 BGJ131105:BGK131105 BQF131105:BQG131105 CAB131105:CAC131105 CJX131105:CJY131105 CTT131105:CTU131105 DDP131105:DDQ131105 DNL131105:DNM131105 DXH131105:DXI131105 EHD131105:EHE131105 EQZ131105:ERA131105 FAV131105:FAW131105 FKR131105:FKS131105 FUN131105:FUO131105 GEJ131105:GEK131105 GOF131105:GOG131105 GYB131105:GYC131105 HHX131105:HHY131105 HRT131105:HRU131105 IBP131105:IBQ131105 ILL131105:ILM131105 IVH131105:IVI131105 JFD131105:JFE131105 JOZ131105:JPA131105 JYV131105:JYW131105 KIR131105:KIS131105 KSN131105:KSO131105 LCJ131105:LCK131105 LMF131105:LMG131105 LWB131105:LWC131105 MFX131105:MFY131105 MPT131105:MPU131105 MZP131105:MZQ131105 NJL131105:NJM131105 NTH131105:NTI131105 ODD131105:ODE131105 OMZ131105:ONA131105 OWV131105:OWW131105 PGR131105:PGS131105 PQN131105:PQO131105 QAJ131105:QAK131105 QKF131105:QKG131105 QUB131105:QUC131105 RDX131105:RDY131105 RNT131105:RNU131105 RXP131105:RXQ131105 SHL131105:SHM131105 SRH131105:SRI131105 TBD131105:TBE131105 TKZ131105:TLA131105 TUV131105:TUW131105 UER131105:UES131105 UON131105:UOO131105 UYJ131105:UYK131105 VIF131105:VIG131105 VSB131105:VSC131105 WBX131105:WBY131105 WLT131105:WLU131105 WVP131105:WVQ131105 H196641:I196641 JD196641:JE196641 SZ196641:TA196641 ACV196641:ACW196641 AMR196641:AMS196641 AWN196641:AWO196641 BGJ196641:BGK196641 BQF196641:BQG196641 CAB196641:CAC196641 CJX196641:CJY196641 CTT196641:CTU196641 DDP196641:DDQ196641 DNL196641:DNM196641 DXH196641:DXI196641 EHD196641:EHE196641 EQZ196641:ERA196641 FAV196641:FAW196641 FKR196641:FKS196641 FUN196641:FUO196641 GEJ196641:GEK196641 GOF196641:GOG196641 GYB196641:GYC196641 HHX196641:HHY196641 HRT196641:HRU196641 IBP196641:IBQ196641 ILL196641:ILM196641 IVH196641:IVI196641 JFD196641:JFE196641 JOZ196641:JPA196641 JYV196641:JYW196641 KIR196641:KIS196641 KSN196641:KSO196641 LCJ196641:LCK196641 LMF196641:LMG196641 LWB196641:LWC196641 MFX196641:MFY196641 MPT196641:MPU196641 MZP196641:MZQ196641 NJL196641:NJM196641 NTH196641:NTI196641 ODD196641:ODE196641 OMZ196641:ONA196641 OWV196641:OWW196641 PGR196641:PGS196641 PQN196641:PQO196641 QAJ196641:QAK196641 QKF196641:QKG196641 QUB196641:QUC196641 RDX196641:RDY196641 RNT196641:RNU196641 RXP196641:RXQ196641 SHL196641:SHM196641 SRH196641:SRI196641 TBD196641:TBE196641 TKZ196641:TLA196641 TUV196641:TUW196641 UER196641:UES196641 UON196641:UOO196641 UYJ196641:UYK196641 VIF196641:VIG196641 VSB196641:VSC196641 WBX196641:WBY196641 WLT196641:WLU196641 WVP196641:WVQ196641 H262177:I262177 JD262177:JE262177 SZ262177:TA262177 ACV262177:ACW262177 AMR262177:AMS262177 AWN262177:AWO262177 BGJ262177:BGK262177 BQF262177:BQG262177 CAB262177:CAC262177 CJX262177:CJY262177 CTT262177:CTU262177 DDP262177:DDQ262177 DNL262177:DNM262177 DXH262177:DXI262177 EHD262177:EHE262177 EQZ262177:ERA262177 FAV262177:FAW262177 FKR262177:FKS262177 FUN262177:FUO262177 GEJ262177:GEK262177 GOF262177:GOG262177 GYB262177:GYC262177 HHX262177:HHY262177 HRT262177:HRU262177 IBP262177:IBQ262177 ILL262177:ILM262177 IVH262177:IVI262177 JFD262177:JFE262177 JOZ262177:JPA262177 JYV262177:JYW262177 KIR262177:KIS262177 KSN262177:KSO262177 LCJ262177:LCK262177 LMF262177:LMG262177 LWB262177:LWC262177 MFX262177:MFY262177 MPT262177:MPU262177 MZP262177:MZQ262177 NJL262177:NJM262177 NTH262177:NTI262177 ODD262177:ODE262177 OMZ262177:ONA262177 OWV262177:OWW262177 PGR262177:PGS262177 PQN262177:PQO262177 QAJ262177:QAK262177 QKF262177:QKG262177 QUB262177:QUC262177 RDX262177:RDY262177 RNT262177:RNU262177 RXP262177:RXQ262177 SHL262177:SHM262177 SRH262177:SRI262177 TBD262177:TBE262177 TKZ262177:TLA262177 TUV262177:TUW262177 UER262177:UES262177 UON262177:UOO262177 UYJ262177:UYK262177 VIF262177:VIG262177 VSB262177:VSC262177 WBX262177:WBY262177 WLT262177:WLU262177 WVP262177:WVQ262177 H327713:I327713 JD327713:JE327713 SZ327713:TA327713 ACV327713:ACW327713 AMR327713:AMS327713 AWN327713:AWO327713 BGJ327713:BGK327713 BQF327713:BQG327713 CAB327713:CAC327713 CJX327713:CJY327713 CTT327713:CTU327713 DDP327713:DDQ327713 DNL327713:DNM327713 DXH327713:DXI327713 EHD327713:EHE327713 EQZ327713:ERA327713 FAV327713:FAW327713 FKR327713:FKS327713 FUN327713:FUO327713 GEJ327713:GEK327713 GOF327713:GOG327713 GYB327713:GYC327713 HHX327713:HHY327713 HRT327713:HRU327713 IBP327713:IBQ327713 ILL327713:ILM327713 IVH327713:IVI327713 JFD327713:JFE327713 JOZ327713:JPA327713 JYV327713:JYW327713 KIR327713:KIS327713 KSN327713:KSO327713 LCJ327713:LCK327713 LMF327713:LMG327713 LWB327713:LWC327713 MFX327713:MFY327713 MPT327713:MPU327713 MZP327713:MZQ327713 NJL327713:NJM327713 NTH327713:NTI327713 ODD327713:ODE327713 OMZ327713:ONA327713 OWV327713:OWW327713 PGR327713:PGS327713 PQN327713:PQO327713 QAJ327713:QAK327713 QKF327713:QKG327713 QUB327713:QUC327713 RDX327713:RDY327713 RNT327713:RNU327713 RXP327713:RXQ327713 SHL327713:SHM327713 SRH327713:SRI327713 TBD327713:TBE327713 TKZ327713:TLA327713 TUV327713:TUW327713 UER327713:UES327713 UON327713:UOO327713 UYJ327713:UYK327713 VIF327713:VIG327713 VSB327713:VSC327713 WBX327713:WBY327713 WLT327713:WLU327713 WVP327713:WVQ327713 H393249:I393249 JD393249:JE393249 SZ393249:TA393249 ACV393249:ACW393249 AMR393249:AMS393249 AWN393249:AWO393249 BGJ393249:BGK393249 BQF393249:BQG393249 CAB393249:CAC393249 CJX393249:CJY393249 CTT393249:CTU393249 DDP393249:DDQ393249 DNL393249:DNM393249 DXH393249:DXI393249 EHD393249:EHE393249 EQZ393249:ERA393249 FAV393249:FAW393249 FKR393249:FKS393249 FUN393249:FUO393249 GEJ393249:GEK393249 GOF393249:GOG393249 GYB393249:GYC393249 HHX393249:HHY393249 HRT393249:HRU393249 IBP393249:IBQ393249 ILL393249:ILM393249 IVH393249:IVI393249 JFD393249:JFE393249 JOZ393249:JPA393249 JYV393249:JYW393249 KIR393249:KIS393249 KSN393249:KSO393249 LCJ393249:LCK393249 LMF393249:LMG393249 LWB393249:LWC393249 MFX393249:MFY393249 MPT393249:MPU393249 MZP393249:MZQ393249 NJL393249:NJM393249 NTH393249:NTI393249 ODD393249:ODE393249 OMZ393249:ONA393249 OWV393249:OWW393249 PGR393249:PGS393249 PQN393249:PQO393249 QAJ393249:QAK393249 QKF393249:QKG393249 QUB393249:QUC393249 RDX393249:RDY393249 RNT393249:RNU393249 RXP393249:RXQ393249 SHL393249:SHM393249 SRH393249:SRI393249 TBD393249:TBE393249 TKZ393249:TLA393249 TUV393249:TUW393249 UER393249:UES393249 UON393249:UOO393249 UYJ393249:UYK393249 VIF393249:VIG393249 VSB393249:VSC393249 WBX393249:WBY393249 WLT393249:WLU393249 WVP393249:WVQ393249 H458785:I458785 JD458785:JE458785 SZ458785:TA458785 ACV458785:ACW458785 AMR458785:AMS458785 AWN458785:AWO458785 BGJ458785:BGK458785 BQF458785:BQG458785 CAB458785:CAC458785 CJX458785:CJY458785 CTT458785:CTU458785 DDP458785:DDQ458785 DNL458785:DNM458785 DXH458785:DXI458785 EHD458785:EHE458785 EQZ458785:ERA458785 FAV458785:FAW458785 FKR458785:FKS458785 FUN458785:FUO458785 GEJ458785:GEK458785 GOF458785:GOG458785 GYB458785:GYC458785 HHX458785:HHY458785 HRT458785:HRU458785 IBP458785:IBQ458785 ILL458785:ILM458785 IVH458785:IVI458785 JFD458785:JFE458785 JOZ458785:JPA458785 JYV458785:JYW458785 KIR458785:KIS458785 KSN458785:KSO458785 LCJ458785:LCK458785 LMF458785:LMG458785 LWB458785:LWC458785 MFX458785:MFY458785 MPT458785:MPU458785 MZP458785:MZQ458785 NJL458785:NJM458785 NTH458785:NTI458785 ODD458785:ODE458785 OMZ458785:ONA458785 OWV458785:OWW458785 PGR458785:PGS458785 PQN458785:PQO458785 QAJ458785:QAK458785 QKF458785:QKG458785 QUB458785:QUC458785 RDX458785:RDY458785 RNT458785:RNU458785 RXP458785:RXQ458785 SHL458785:SHM458785 SRH458785:SRI458785 TBD458785:TBE458785 TKZ458785:TLA458785 TUV458785:TUW458785 UER458785:UES458785 UON458785:UOO458785 UYJ458785:UYK458785 VIF458785:VIG458785 VSB458785:VSC458785 WBX458785:WBY458785 WLT458785:WLU458785 WVP458785:WVQ458785 H524321:I524321 JD524321:JE524321 SZ524321:TA524321 ACV524321:ACW524321 AMR524321:AMS524321 AWN524321:AWO524321 BGJ524321:BGK524321 BQF524321:BQG524321 CAB524321:CAC524321 CJX524321:CJY524321 CTT524321:CTU524321 DDP524321:DDQ524321 DNL524321:DNM524321 DXH524321:DXI524321 EHD524321:EHE524321 EQZ524321:ERA524321 FAV524321:FAW524321 FKR524321:FKS524321 FUN524321:FUO524321 GEJ524321:GEK524321 GOF524321:GOG524321 GYB524321:GYC524321 HHX524321:HHY524321 HRT524321:HRU524321 IBP524321:IBQ524321 ILL524321:ILM524321 IVH524321:IVI524321 JFD524321:JFE524321 JOZ524321:JPA524321 JYV524321:JYW524321 KIR524321:KIS524321 KSN524321:KSO524321 LCJ524321:LCK524321 LMF524321:LMG524321 LWB524321:LWC524321 MFX524321:MFY524321 MPT524321:MPU524321 MZP524321:MZQ524321 NJL524321:NJM524321 NTH524321:NTI524321 ODD524321:ODE524321 OMZ524321:ONA524321 OWV524321:OWW524321 PGR524321:PGS524321 PQN524321:PQO524321 QAJ524321:QAK524321 QKF524321:QKG524321 QUB524321:QUC524321 RDX524321:RDY524321 RNT524321:RNU524321 RXP524321:RXQ524321 SHL524321:SHM524321 SRH524321:SRI524321 TBD524321:TBE524321 TKZ524321:TLA524321 TUV524321:TUW524321 UER524321:UES524321 UON524321:UOO524321 UYJ524321:UYK524321 VIF524321:VIG524321 VSB524321:VSC524321 WBX524321:WBY524321 WLT524321:WLU524321 WVP524321:WVQ524321 H589857:I589857 JD589857:JE589857 SZ589857:TA589857 ACV589857:ACW589857 AMR589857:AMS589857 AWN589857:AWO589857 BGJ589857:BGK589857 BQF589857:BQG589857 CAB589857:CAC589857 CJX589857:CJY589857 CTT589857:CTU589857 DDP589857:DDQ589857 DNL589857:DNM589857 DXH589857:DXI589857 EHD589857:EHE589857 EQZ589857:ERA589857 FAV589857:FAW589857 FKR589857:FKS589857 FUN589857:FUO589857 GEJ589857:GEK589857 GOF589857:GOG589857 GYB589857:GYC589857 HHX589857:HHY589857 HRT589857:HRU589857 IBP589857:IBQ589857 ILL589857:ILM589857 IVH589857:IVI589857 JFD589857:JFE589857 JOZ589857:JPA589857 JYV589857:JYW589857 KIR589857:KIS589857 KSN589857:KSO589857 LCJ589857:LCK589857 LMF589857:LMG589857 LWB589857:LWC589857 MFX589857:MFY589857 MPT589857:MPU589857 MZP589857:MZQ589857 NJL589857:NJM589857 NTH589857:NTI589857 ODD589857:ODE589857 OMZ589857:ONA589857 OWV589857:OWW589857 PGR589857:PGS589857 PQN589857:PQO589857 QAJ589857:QAK589857 QKF589857:QKG589857 QUB589857:QUC589857 RDX589857:RDY589857 RNT589857:RNU589857 RXP589857:RXQ589857 SHL589857:SHM589857 SRH589857:SRI589857 TBD589857:TBE589857 TKZ589857:TLA589857 TUV589857:TUW589857 UER589857:UES589857 UON589857:UOO589857 UYJ589857:UYK589857 VIF589857:VIG589857 VSB589857:VSC589857 WBX589857:WBY589857 WLT589857:WLU589857 WVP589857:WVQ589857 H655393:I655393 JD655393:JE655393 SZ655393:TA655393 ACV655393:ACW655393 AMR655393:AMS655393 AWN655393:AWO655393 BGJ655393:BGK655393 BQF655393:BQG655393 CAB655393:CAC655393 CJX655393:CJY655393 CTT655393:CTU655393 DDP655393:DDQ655393 DNL655393:DNM655393 DXH655393:DXI655393 EHD655393:EHE655393 EQZ655393:ERA655393 FAV655393:FAW655393 FKR655393:FKS655393 FUN655393:FUO655393 GEJ655393:GEK655393 GOF655393:GOG655393 GYB655393:GYC655393 HHX655393:HHY655393 HRT655393:HRU655393 IBP655393:IBQ655393 ILL655393:ILM655393 IVH655393:IVI655393 JFD655393:JFE655393 JOZ655393:JPA655393 JYV655393:JYW655393 KIR655393:KIS655393 KSN655393:KSO655393 LCJ655393:LCK655393 LMF655393:LMG655393 LWB655393:LWC655393 MFX655393:MFY655393 MPT655393:MPU655393 MZP655393:MZQ655393 NJL655393:NJM655393 NTH655393:NTI655393 ODD655393:ODE655393 OMZ655393:ONA655393 OWV655393:OWW655393 PGR655393:PGS655393 PQN655393:PQO655393 QAJ655393:QAK655393 QKF655393:QKG655393 QUB655393:QUC655393 RDX655393:RDY655393 RNT655393:RNU655393 RXP655393:RXQ655393 SHL655393:SHM655393 SRH655393:SRI655393 TBD655393:TBE655393 TKZ655393:TLA655393 TUV655393:TUW655393 UER655393:UES655393 UON655393:UOO655393 UYJ655393:UYK655393 VIF655393:VIG655393 VSB655393:VSC655393 WBX655393:WBY655393 WLT655393:WLU655393 WVP655393:WVQ655393 H720929:I720929 JD720929:JE720929 SZ720929:TA720929 ACV720929:ACW720929 AMR720929:AMS720929 AWN720929:AWO720929 BGJ720929:BGK720929 BQF720929:BQG720929 CAB720929:CAC720929 CJX720929:CJY720929 CTT720929:CTU720929 DDP720929:DDQ720929 DNL720929:DNM720929 DXH720929:DXI720929 EHD720929:EHE720929 EQZ720929:ERA720929 FAV720929:FAW720929 FKR720929:FKS720929 FUN720929:FUO720929 GEJ720929:GEK720929 GOF720929:GOG720929 GYB720929:GYC720929 HHX720929:HHY720929 HRT720929:HRU720929 IBP720929:IBQ720929 ILL720929:ILM720929 IVH720929:IVI720929 JFD720929:JFE720929 JOZ720929:JPA720929 JYV720929:JYW720929 KIR720929:KIS720929 KSN720929:KSO720929 LCJ720929:LCK720929 LMF720929:LMG720929 LWB720929:LWC720929 MFX720929:MFY720929 MPT720929:MPU720929 MZP720929:MZQ720929 NJL720929:NJM720929 NTH720929:NTI720929 ODD720929:ODE720929 OMZ720929:ONA720929 OWV720929:OWW720929 PGR720929:PGS720929 PQN720929:PQO720929 QAJ720929:QAK720929 QKF720929:QKG720929 QUB720929:QUC720929 RDX720929:RDY720929 RNT720929:RNU720929 RXP720929:RXQ720929 SHL720929:SHM720929 SRH720929:SRI720929 TBD720929:TBE720929 TKZ720929:TLA720929 TUV720929:TUW720929 UER720929:UES720929 UON720929:UOO720929 UYJ720929:UYK720929 VIF720929:VIG720929 VSB720929:VSC720929 WBX720929:WBY720929 WLT720929:WLU720929 WVP720929:WVQ720929 H786465:I786465 JD786465:JE786465 SZ786465:TA786465 ACV786465:ACW786465 AMR786465:AMS786465 AWN786465:AWO786465 BGJ786465:BGK786465 BQF786465:BQG786465 CAB786465:CAC786465 CJX786465:CJY786465 CTT786465:CTU786465 DDP786465:DDQ786465 DNL786465:DNM786465 DXH786465:DXI786465 EHD786465:EHE786465 EQZ786465:ERA786465 FAV786465:FAW786465 FKR786465:FKS786465 FUN786465:FUO786465 GEJ786465:GEK786465 GOF786465:GOG786465 GYB786465:GYC786465 HHX786465:HHY786465 HRT786465:HRU786465 IBP786465:IBQ786465 ILL786465:ILM786465 IVH786465:IVI786465 JFD786465:JFE786465 JOZ786465:JPA786465 JYV786465:JYW786465 KIR786465:KIS786465 KSN786465:KSO786465 LCJ786465:LCK786465 LMF786465:LMG786465 LWB786465:LWC786465 MFX786465:MFY786465 MPT786465:MPU786465 MZP786465:MZQ786465 NJL786465:NJM786465 NTH786465:NTI786465 ODD786465:ODE786465 OMZ786465:ONA786465 OWV786465:OWW786465 PGR786465:PGS786465 PQN786465:PQO786465 QAJ786465:QAK786465 QKF786465:QKG786465 QUB786465:QUC786465 RDX786465:RDY786465 RNT786465:RNU786465 RXP786465:RXQ786465 SHL786465:SHM786465 SRH786465:SRI786465 TBD786465:TBE786465 TKZ786465:TLA786465 TUV786465:TUW786465 UER786465:UES786465 UON786465:UOO786465 UYJ786465:UYK786465 VIF786465:VIG786465 VSB786465:VSC786465 WBX786465:WBY786465 WLT786465:WLU786465 WVP786465:WVQ786465 H852001:I852001 JD852001:JE852001 SZ852001:TA852001 ACV852001:ACW852001 AMR852001:AMS852001 AWN852001:AWO852001 BGJ852001:BGK852001 BQF852001:BQG852001 CAB852001:CAC852001 CJX852001:CJY852001 CTT852001:CTU852001 DDP852001:DDQ852001 DNL852001:DNM852001 DXH852001:DXI852001 EHD852001:EHE852001 EQZ852001:ERA852001 FAV852001:FAW852001 FKR852001:FKS852001 FUN852001:FUO852001 GEJ852001:GEK852001 GOF852001:GOG852001 GYB852001:GYC852001 HHX852001:HHY852001 HRT852001:HRU852001 IBP852001:IBQ852001 ILL852001:ILM852001 IVH852001:IVI852001 JFD852001:JFE852001 JOZ852001:JPA852001 JYV852001:JYW852001 KIR852001:KIS852001 KSN852001:KSO852001 LCJ852001:LCK852001 LMF852001:LMG852001 LWB852001:LWC852001 MFX852001:MFY852001 MPT852001:MPU852001 MZP852001:MZQ852001 NJL852001:NJM852001 NTH852001:NTI852001 ODD852001:ODE852001 OMZ852001:ONA852001 OWV852001:OWW852001 PGR852001:PGS852001 PQN852001:PQO852001 QAJ852001:QAK852001 QKF852001:QKG852001 QUB852001:QUC852001 RDX852001:RDY852001 RNT852001:RNU852001 RXP852001:RXQ852001 SHL852001:SHM852001 SRH852001:SRI852001 TBD852001:TBE852001 TKZ852001:TLA852001 TUV852001:TUW852001 UER852001:UES852001 UON852001:UOO852001 UYJ852001:UYK852001 VIF852001:VIG852001 VSB852001:VSC852001 WBX852001:WBY852001 WLT852001:WLU852001 WVP852001:WVQ852001 H917537:I917537 JD917537:JE917537 SZ917537:TA917537 ACV917537:ACW917537 AMR917537:AMS917537 AWN917537:AWO917537 BGJ917537:BGK917537 BQF917537:BQG917537 CAB917537:CAC917537 CJX917537:CJY917537 CTT917537:CTU917537 DDP917537:DDQ917537 DNL917537:DNM917537 DXH917537:DXI917537 EHD917537:EHE917537 EQZ917537:ERA917537 FAV917537:FAW917537 FKR917537:FKS917537 FUN917537:FUO917537 GEJ917537:GEK917537 GOF917537:GOG917537 GYB917537:GYC917537 HHX917537:HHY917537 HRT917537:HRU917537 IBP917537:IBQ917537 ILL917537:ILM917537 IVH917537:IVI917537 JFD917537:JFE917537 JOZ917537:JPA917537 JYV917537:JYW917537 KIR917537:KIS917537 KSN917537:KSO917537 LCJ917537:LCK917537 LMF917537:LMG917537 LWB917537:LWC917537 MFX917537:MFY917537 MPT917537:MPU917537 MZP917537:MZQ917537 NJL917537:NJM917537 NTH917537:NTI917537 ODD917537:ODE917537 OMZ917537:ONA917537 OWV917537:OWW917537 PGR917537:PGS917537 PQN917537:PQO917537 QAJ917537:QAK917537 QKF917537:QKG917537 QUB917537:QUC917537 RDX917537:RDY917537 RNT917537:RNU917537 RXP917537:RXQ917537 SHL917537:SHM917537 SRH917537:SRI917537 TBD917537:TBE917537 TKZ917537:TLA917537 TUV917537:TUW917537 UER917537:UES917537 UON917537:UOO917537 UYJ917537:UYK917537 VIF917537:VIG917537 VSB917537:VSC917537 WBX917537:WBY917537 WLT917537:WLU917537 WVP917537:WVQ917537 H983073:I983073 JD983073:JE983073 SZ983073:TA983073 ACV983073:ACW983073 AMR983073:AMS983073 AWN983073:AWO983073 BGJ983073:BGK983073 BQF983073:BQG983073 CAB983073:CAC983073 CJX983073:CJY983073 CTT983073:CTU983073 DDP983073:DDQ983073 DNL983073:DNM983073 DXH983073:DXI983073 EHD983073:EHE983073 EQZ983073:ERA983073 FAV983073:FAW983073 FKR983073:FKS983073 FUN983073:FUO983073 GEJ983073:GEK983073 GOF983073:GOG983073 GYB983073:GYC983073 HHX983073:HHY983073 HRT983073:HRU983073 IBP983073:IBQ983073 ILL983073:ILM983073 IVH983073:IVI983073 JFD983073:JFE983073 JOZ983073:JPA983073 JYV983073:JYW983073 KIR983073:KIS983073 KSN983073:KSO983073 LCJ983073:LCK983073 LMF983073:LMG983073 LWB983073:LWC983073 MFX983073:MFY983073 MPT983073:MPU983073 MZP983073:MZQ983073 NJL983073:NJM983073 NTH983073:NTI983073 ODD983073:ODE983073 OMZ983073:ONA983073 OWV983073:OWW983073 PGR983073:PGS983073 PQN983073:PQO983073 QAJ983073:QAK983073 QKF983073:QKG983073 QUB983073:QUC983073 RDX983073:RDY983073 RNT983073:RNU983073 RXP983073:RXQ983073 SHL983073:SHM983073 SRH983073:SRI983073 TBD983073:TBE983073 TKZ983073:TLA983073 TUV983073:TUW983073 UER983073:UES983073 UON983073:UOO983073 UYJ983073:UYK983073 VIF983073:VIG983073 VSB983073:VSC983073 WBX983073:WBY983073 WLT983073:WLU983073 WVP983073:WVQ983073 D23:F23 JD23:JE23 SZ23:TA23 ACV23:ACW23 AMR23:AMS23 AWN23:AWO23 BGJ23:BGK23 BQF23:BQG23 CAB23:CAC23 CJX23:CJY23 CTT23:CTU23 DDP23:DDQ23 DNL23:DNM23 DXH23:DXI23 EHD23:EHE23 EQZ23:ERA23 FAV23:FAW23 FKR23:FKS23 FUN23:FUO23 GEJ23:GEK23 GOF23:GOG23 GYB23:GYC23 HHX23:HHY23 HRT23:HRU23 IBP23:IBQ23 ILL23:ILM23 IVH23:IVI23 JFD23:JFE23 JOZ23:JPA23 JYV23:JYW23 KIR23:KIS23 KSN23:KSO23 LCJ23:LCK23 LMF23:LMG23 LWB23:LWC23 MFX23:MFY23 MPT23:MPU23 MZP23:MZQ23 NJL23:NJM23 NTH23:NTI23 ODD23:ODE23 OMZ23:ONA23 OWV23:OWW23 PGR23:PGS23 PQN23:PQO23 QAJ23:QAK23 QKF23:QKG23 QUB23:QUC23 RDX23:RDY23 RNT23:RNU23 RXP23:RXQ23 SHL23:SHM23 SRH23:SRI23 TBD23:TBE23 TKZ23:TLA23 TUV23:TUW23 UER23:UES23 UON23:UOO23 UYJ23:UYK23 VIF23:VIG23 VSB23:VSC23 WBX23:WBY23 WLT23:WLU23 WVP23:WVQ23 H65559:I65559 JD65559:JE65559 SZ65559:TA65559 ACV65559:ACW65559 AMR65559:AMS65559 AWN65559:AWO65559 BGJ65559:BGK65559 BQF65559:BQG65559 CAB65559:CAC65559 CJX65559:CJY65559 CTT65559:CTU65559 DDP65559:DDQ65559 DNL65559:DNM65559 DXH65559:DXI65559 EHD65559:EHE65559 EQZ65559:ERA65559 FAV65559:FAW65559 FKR65559:FKS65559 FUN65559:FUO65559 GEJ65559:GEK65559 GOF65559:GOG65559 GYB65559:GYC65559 HHX65559:HHY65559 HRT65559:HRU65559 IBP65559:IBQ65559 ILL65559:ILM65559 IVH65559:IVI65559 JFD65559:JFE65559 JOZ65559:JPA65559 JYV65559:JYW65559 KIR65559:KIS65559 KSN65559:KSO65559 LCJ65559:LCK65559 LMF65559:LMG65559 LWB65559:LWC65559 MFX65559:MFY65559 MPT65559:MPU65559 MZP65559:MZQ65559 NJL65559:NJM65559 NTH65559:NTI65559 ODD65559:ODE65559 OMZ65559:ONA65559 OWV65559:OWW65559 PGR65559:PGS65559 PQN65559:PQO65559 QAJ65559:QAK65559 QKF65559:QKG65559 QUB65559:QUC65559 RDX65559:RDY65559 RNT65559:RNU65559 RXP65559:RXQ65559 SHL65559:SHM65559 SRH65559:SRI65559 TBD65559:TBE65559 TKZ65559:TLA65559 TUV65559:TUW65559 UER65559:UES65559 UON65559:UOO65559 UYJ65559:UYK65559 VIF65559:VIG65559 VSB65559:VSC65559 WBX65559:WBY65559 WLT65559:WLU65559 WVP65559:WVQ65559 H131095:I131095 JD131095:JE131095 SZ131095:TA131095 ACV131095:ACW131095 AMR131095:AMS131095 AWN131095:AWO131095 BGJ131095:BGK131095 BQF131095:BQG131095 CAB131095:CAC131095 CJX131095:CJY131095 CTT131095:CTU131095 DDP131095:DDQ131095 DNL131095:DNM131095 DXH131095:DXI131095 EHD131095:EHE131095 EQZ131095:ERA131095 FAV131095:FAW131095 FKR131095:FKS131095 FUN131095:FUO131095 GEJ131095:GEK131095 GOF131095:GOG131095 GYB131095:GYC131095 HHX131095:HHY131095 HRT131095:HRU131095 IBP131095:IBQ131095 ILL131095:ILM131095 IVH131095:IVI131095 JFD131095:JFE131095 JOZ131095:JPA131095 JYV131095:JYW131095 KIR131095:KIS131095 KSN131095:KSO131095 LCJ131095:LCK131095 LMF131095:LMG131095 LWB131095:LWC131095 MFX131095:MFY131095 MPT131095:MPU131095 MZP131095:MZQ131095 NJL131095:NJM131095 NTH131095:NTI131095 ODD131095:ODE131095 OMZ131095:ONA131095 OWV131095:OWW131095 PGR131095:PGS131095 PQN131095:PQO131095 QAJ131095:QAK131095 QKF131095:QKG131095 QUB131095:QUC131095 RDX131095:RDY131095 RNT131095:RNU131095 RXP131095:RXQ131095 SHL131095:SHM131095 SRH131095:SRI131095 TBD131095:TBE131095 TKZ131095:TLA131095 TUV131095:TUW131095 UER131095:UES131095 UON131095:UOO131095 UYJ131095:UYK131095 VIF131095:VIG131095 VSB131095:VSC131095 WBX131095:WBY131095 WLT131095:WLU131095 WVP131095:WVQ131095 H196631:I196631 JD196631:JE196631 SZ196631:TA196631 ACV196631:ACW196631 AMR196631:AMS196631 AWN196631:AWO196631 BGJ196631:BGK196631 BQF196631:BQG196631 CAB196631:CAC196631 CJX196631:CJY196631 CTT196631:CTU196631 DDP196631:DDQ196631 DNL196631:DNM196631 DXH196631:DXI196631 EHD196631:EHE196631 EQZ196631:ERA196631 FAV196631:FAW196631 FKR196631:FKS196631 FUN196631:FUO196631 GEJ196631:GEK196631 GOF196631:GOG196631 GYB196631:GYC196631 HHX196631:HHY196631 HRT196631:HRU196631 IBP196631:IBQ196631 ILL196631:ILM196631 IVH196631:IVI196631 JFD196631:JFE196631 JOZ196631:JPA196631 JYV196631:JYW196631 KIR196631:KIS196631 KSN196631:KSO196631 LCJ196631:LCK196631 LMF196631:LMG196631 LWB196631:LWC196631 MFX196631:MFY196631 MPT196631:MPU196631 MZP196631:MZQ196631 NJL196631:NJM196631 NTH196631:NTI196631 ODD196631:ODE196631 OMZ196631:ONA196631 OWV196631:OWW196631 PGR196631:PGS196631 PQN196631:PQO196631 QAJ196631:QAK196631 QKF196631:QKG196631 QUB196631:QUC196631 RDX196631:RDY196631 RNT196631:RNU196631 RXP196631:RXQ196631 SHL196631:SHM196631 SRH196631:SRI196631 TBD196631:TBE196631 TKZ196631:TLA196631 TUV196631:TUW196631 UER196631:UES196631 UON196631:UOO196631 UYJ196631:UYK196631 VIF196631:VIG196631 VSB196631:VSC196631 WBX196631:WBY196631 WLT196631:WLU196631 WVP196631:WVQ196631 H262167:I262167 JD262167:JE262167 SZ262167:TA262167 ACV262167:ACW262167 AMR262167:AMS262167 AWN262167:AWO262167 BGJ262167:BGK262167 BQF262167:BQG262167 CAB262167:CAC262167 CJX262167:CJY262167 CTT262167:CTU262167 DDP262167:DDQ262167 DNL262167:DNM262167 DXH262167:DXI262167 EHD262167:EHE262167 EQZ262167:ERA262167 FAV262167:FAW262167 FKR262167:FKS262167 FUN262167:FUO262167 GEJ262167:GEK262167 GOF262167:GOG262167 GYB262167:GYC262167 HHX262167:HHY262167 HRT262167:HRU262167 IBP262167:IBQ262167 ILL262167:ILM262167 IVH262167:IVI262167 JFD262167:JFE262167 JOZ262167:JPA262167 JYV262167:JYW262167 KIR262167:KIS262167 KSN262167:KSO262167 LCJ262167:LCK262167 LMF262167:LMG262167 LWB262167:LWC262167 MFX262167:MFY262167 MPT262167:MPU262167 MZP262167:MZQ262167 NJL262167:NJM262167 NTH262167:NTI262167 ODD262167:ODE262167 OMZ262167:ONA262167 OWV262167:OWW262167 PGR262167:PGS262167 PQN262167:PQO262167 QAJ262167:QAK262167 QKF262167:QKG262167 QUB262167:QUC262167 RDX262167:RDY262167 RNT262167:RNU262167 RXP262167:RXQ262167 SHL262167:SHM262167 SRH262167:SRI262167 TBD262167:TBE262167 TKZ262167:TLA262167 TUV262167:TUW262167 UER262167:UES262167 UON262167:UOO262167 UYJ262167:UYK262167 VIF262167:VIG262167 VSB262167:VSC262167 WBX262167:WBY262167 WLT262167:WLU262167 WVP262167:WVQ262167 H327703:I327703 JD327703:JE327703 SZ327703:TA327703 ACV327703:ACW327703 AMR327703:AMS327703 AWN327703:AWO327703 BGJ327703:BGK327703 BQF327703:BQG327703 CAB327703:CAC327703 CJX327703:CJY327703 CTT327703:CTU327703 DDP327703:DDQ327703 DNL327703:DNM327703 DXH327703:DXI327703 EHD327703:EHE327703 EQZ327703:ERA327703 FAV327703:FAW327703 FKR327703:FKS327703 FUN327703:FUO327703 GEJ327703:GEK327703 GOF327703:GOG327703 GYB327703:GYC327703 HHX327703:HHY327703 HRT327703:HRU327703 IBP327703:IBQ327703 ILL327703:ILM327703 IVH327703:IVI327703 JFD327703:JFE327703 JOZ327703:JPA327703 JYV327703:JYW327703 KIR327703:KIS327703 KSN327703:KSO327703 LCJ327703:LCK327703 LMF327703:LMG327703 LWB327703:LWC327703 MFX327703:MFY327703 MPT327703:MPU327703 MZP327703:MZQ327703 NJL327703:NJM327703 NTH327703:NTI327703 ODD327703:ODE327703 OMZ327703:ONA327703 OWV327703:OWW327703 PGR327703:PGS327703 PQN327703:PQO327703 QAJ327703:QAK327703 QKF327703:QKG327703 QUB327703:QUC327703 RDX327703:RDY327703 RNT327703:RNU327703 RXP327703:RXQ327703 SHL327703:SHM327703 SRH327703:SRI327703 TBD327703:TBE327703 TKZ327703:TLA327703 TUV327703:TUW327703 UER327703:UES327703 UON327703:UOO327703 UYJ327703:UYK327703 VIF327703:VIG327703 VSB327703:VSC327703 WBX327703:WBY327703 WLT327703:WLU327703 WVP327703:WVQ327703 H393239:I393239 JD393239:JE393239 SZ393239:TA393239 ACV393239:ACW393239 AMR393239:AMS393239 AWN393239:AWO393239 BGJ393239:BGK393239 BQF393239:BQG393239 CAB393239:CAC393239 CJX393239:CJY393239 CTT393239:CTU393239 DDP393239:DDQ393239 DNL393239:DNM393239 DXH393239:DXI393239 EHD393239:EHE393239 EQZ393239:ERA393239 FAV393239:FAW393239 FKR393239:FKS393239 FUN393239:FUO393239 GEJ393239:GEK393239 GOF393239:GOG393239 GYB393239:GYC393239 HHX393239:HHY393239 HRT393239:HRU393239 IBP393239:IBQ393239 ILL393239:ILM393239 IVH393239:IVI393239 JFD393239:JFE393239 JOZ393239:JPA393239 JYV393239:JYW393239 KIR393239:KIS393239 KSN393239:KSO393239 LCJ393239:LCK393239 LMF393239:LMG393239 LWB393239:LWC393239 MFX393239:MFY393239 MPT393239:MPU393239 MZP393239:MZQ393239 NJL393239:NJM393239 NTH393239:NTI393239 ODD393239:ODE393239 OMZ393239:ONA393239 OWV393239:OWW393239 PGR393239:PGS393239 PQN393239:PQO393239 QAJ393239:QAK393239 QKF393239:QKG393239 QUB393239:QUC393239 RDX393239:RDY393239 RNT393239:RNU393239 RXP393239:RXQ393239 SHL393239:SHM393239 SRH393239:SRI393239 TBD393239:TBE393239 TKZ393239:TLA393239 TUV393239:TUW393239 UER393239:UES393239 UON393239:UOO393239 UYJ393239:UYK393239 VIF393239:VIG393239 VSB393239:VSC393239 WBX393239:WBY393239 WLT393239:WLU393239 WVP393239:WVQ393239 H458775:I458775 JD458775:JE458775 SZ458775:TA458775 ACV458775:ACW458775 AMR458775:AMS458775 AWN458775:AWO458775 BGJ458775:BGK458775 BQF458775:BQG458775 CAB458775:CAC458775 CJX458775:CJY458775 CTT458775:CTU458775 DDP458775:DDQ458775 DNL458775:DNM458775 DXH458775:DXI458775 EHD458775:EHE458775 EQZ458775:ERA458775 FAV458775:FAW458775 FKR458775:FKS458775 FUN458775:FUO458775 GEJ458775:GEK458775 GOF458775:GOG458775 GYB458775:GYC458775 HHX458775:HHY458775 HRT458775:HRU458775 IBP458775:IBQ458775 ILL458775:ILM458775 IVH458775:IVI458775 JFD458775:JFE458775 JOZ458775:JPA458775 JYV458775:JYW458775 KIR458775:KIS458775 KSN458775:KSO458775 LCJ458775:LCK458775 LMF458775:LMG458775 LWB458775:LWC458775 MFX458775:MFY458775 MPT458775:MPU458775 MZP458775:MZQ458775 NJL458775:NJM458775 NTH458775:NTI458775 ODD458775:ODE458775 OMZ458775:ONA458775 OWV458775:OWW458775 PGR458775:PGS458775 PQN458775:PQO458775 QAJ458775:QAK458775 QKF458775:QKG458775 QUB458775:QUC458775 RDX458775:RDY458775 RNT458775:RNU458775 RXP458775:RXQ458775 SHL458775:SHM458775 SRH458775:SRI458775 TBD458775:TBE458775 TKZ458775:TLA458775 TUV458775:TUW458775 UER458775:UES458775 UON458775:UOO458775 UYJ458775:UYK458775 VIF458775:VIG458775 VSB458775:VSC458775 WBX458775:WBY458775 WLT458775:WLU458775 WVP458775:WVQ458775 H524311:I524311 JD524311:JE524311 SZ524311:TA524311 ACV524311:ACW524311 AMR524311:AMS524311 AWN524311:AWO524311 BGJ524311:BGK524311 BQF524311:BQG524311 CAB524311:CAC524311 CJX524311:CJY524311 CTT524311:CTU524311 DDP524311:DDQ524311 DNL524311:DNM524311 DXH524311:DXI524311 EHD524311:EHE524311 EQZ524311:ERA524311 FAV524311:FAW524311 FKR524311:FKS524311 FUN524311:FUO524311 GEJ524311:GEK524311 GOF524311:GOG524311 GYB524311:GYC524311 HHX524311:HHY524311 HRT524311:HRU524311 IBP524311:IBQ524311 ILL524311:ILM524311 IVH524311:IVI524311 JFD524311:JFE524311 JOZ524311:JPA524311 JYV524311:JYW524311 KIR524311:KIS524311 KSN524311:KSO524311 LCJ524311:LCK524311 LMF524311:LMG524311 LWB524311:LWC524311 MFX524311:MFY524311 MPT524311:MPU524311 MZP524311:MZQ524311 NJL524311:NJM524311 NTH524311:NTI524311 ODD524311:ODE524311 OMZ524311:ONA524311 OWV524311:OWW524311 PGR524311:PGS524311 PQN524311:PQO524311 QAJ524311:QAK524311 QKF524311:QKG524311 QUB524311:QUC524311 RDX524311:RDY524311 RNT524311:RNU524311 RXP524311:RXQ524311 SHL524311:SHM524311 SRH524311:SRI524311 TBD524311:TBE524311 TKZ524311:TLA524311 TUV524311:TUW524311 UER524311:UES524311 UON524311:UOO524311 UYJ524311:UYK524311 VIF524311:VIG524311 VSB524311:VSC524311 WBX524311:WBY524311 WLT524311:WLU524311 WVP524311:WVQ524311 H589847:I589847 JD589847:JE589847 SZ589847:TA589847 ACV589847:ACW589847 AMR589847:AMS589847 AWN589847:AWO589847 BGJ589847:BGK589847 BQF589847:BQG589847 CAB589847:CAC589847 CJX589847:CJY589847 CTT589847:CTU589847 DDP589847:DDQ589847 DNL589847:DNM589847 DXH589847:DXI589847 EHD589847:EHE589847 EQZ589847:ERA589847 FAV589847:FAW589847 FKR589847:FKS589847 FUN589847:FUO589847 GEJ589847:GEK589847 GOF589847:GOG589847 GYB589847:GYC589847 HHX589847:HHY589847 HRT589847:HRU589847 IBP589847:IBQ589847 ILL589847:ILM589847 IVH589847:IVI589847 JFD589847:JFE589847 JOZ589847:JPA589847 JYV589847:JYW589847 KIR589847:KIS589847 KSN589847:KSO589847 LCJ589847:LCK589847 LMF589847:LMG589847 LWB589847:LWC589847 MFX589847:MFY589847 MPT589847:MPU589847 MZP589847:MZQ589847 NJL589847:NJM589847 NTH589847:NTI589847 ODD589847:ODE589847 OMZ589847:ONA589847 OWV589847:OWW589847 PGR589847:PGS589847 PQN589847:PQO589847 QAJ589847:QAK589847 QKF589847:QKG589847 QUB589847:QUC589847 RDX589847:RDY589847 RNT589847:RNU589847 RXP589847:RXQ589847 SHL589847:SHM589847 SRH589847:SRI589847 TBD589847:TBE589847 TKZ589847:TLA589847 TUV589847:TUW589847 UER589847:UES589847 UON589847:UOO589847 UYJ589847:UYK589847 VIF589847:VIG589847 VSB589847:VSC589847 WBX589847:WBY589847 WLT589847:WLU589847 WVP589847:WVQ589847 H655383:I655383 JD655383:JE655383 SZ655383:TA655383 ACV655383:ACW655383 AMR655383:AMS655383 AWN655383:AWO655383 BGJ655383:BGK655383 BQF655383:BQG655383 CAB655383:CAC655383 CJX655383:CJY655383 CTT655383:CTU655383 DDP655383:DDQ655383 DNL655383:DNM655383 DXH655383:DXI655383 EHD655383:EHE655383 EQZ655383:ERA655383 FAV655383:FAW655383 FKR655383:FKS655383 FUN655383:FUO655383 GEJ655383:GEK655383 GOF655383:GOG655383 GYB655383:GYC655383 HHX655383:HHY655383 HRT655383:HRU655383 IBP655383:IBQ655383 ILL655383:ILM655383 IVH655383:IVI655383 JFD655383:JFE655383 JOZ655383:JPA655383 JYV655383:JYW655383 KIR655383:KIS655383 KSN655383:KSO655383 LCJ655383:LCK655383 LMF655383:LMG655383 LWB655383:LWC655383 MFX655383:MFY655383 MPT655383:MPU655383 MZP655383:MZQ655383 NJL655383:NJM655383 NTH655383:NTI655383 ODD655383:ODE655383 OMZ655383:ONA655383 OWV655383:OWW655383 PGR655383:PGS655383 PQN655383:PQO655383 QAJ655383:QAK655383 QKF655383:QKG655383 QUB655383:QUC655383 RDX655383:RDY655383 RNT655383:RNU655383 RXP655383:RXQ655383 SHL655383:SHM655383 SRH655383:SRI655383 TBD655383:TBE655383 TKZ655383:TLA655383 TUV655383:TUW655383 UER655383:UES655383 UON655383:UOO655383 UYJ655383:UYK655383 VIF655383:VIG655383 VSB655383:VSC655383 WBX655383:WBY655383 WLT655383:WLU655383 WVP655383:WVQ655383 H720919:I720919 JD720919:JE720919 SZ720919:TA720919 ACV720919:ACW720919 AMR720919:AMS720919 AWN720919:AWO720919 BGJ720919:BGK720919 BQF720919:BQG720919 CAB720919:CAC720919 CJX720919:CJY720919 CTT720919:CTU720919 DDP720919:DDQ720919 DNL720919:DNM720919 DXH720919:DXI720919 EHD720919:EHE720919 EQZ720919:ERA720919 FAV720919:FAW720919 FKR720919:FKS720919 FUN720919:FUO720919 GEJ720919:GEK720919 GOF720919:GOG720919 GYB720919:GYC720919 HHX720919:HHY720919 HRT720919:HRU720919 IBP720919:IBQ720919 ILL720919:ILM720919 IVH720919:IVI720919 JFD720919:JFE720919 JOZ720919:JPA720919 JYV720919:JYW720919 KIR720919:KIS720919 KSN720919:KSO720919 LCJ720919:LCK720919 LMF720919:LMG720919 LWB720919:LWC720919 MFX720919:MFY720919 MPT720919:MPU720919 MZP720919:MZQ720919 NJL720919:NJM720919 NTH720919:NTI720919 ODD720919:ODE720919 OMZ720919:ONA720919 OWV720919:OWW720919 PGR720919:PGS720919 PQN720919:PQO720919 QAJ720919:QAK720919 QKF720919:QKG720919 QUB720919:QUC720919 RDX720919:RDY720919 RNT720919:RNU720919 RXP720919:RXQ720919 SHL720919:SHM720919 SRH720919:SRI720919 TBD720919:TBE720919 TKZ720919:TLA720919 TUV720919:TUW720919 UER720919:UES720919 UON720919:UOO720919 UYJ720919:UYK720919 VIF720919:VIG720919 VSB720919:VSC720919 WBX720919:WBY720919 WLT720919:WLU720919 WVP720919:WVQ720919 H786455:I786455 JD786455:JE786455 SZ786455:TA786455 ACV786455:ACW786455 AMR786455:AMS786455 AWN786455:AWO786455 BGJ786455:BGK786455 BQF786455:BQG786455 CAB786455:CAC786455 CJX786455:CJY786455 CTT786455:CTU786455 DDP786455:DDQ786455 DNL786455:DNM786455 DXH786455:DXI786455 EHD786455:EHE786455 EQZ786455:ERA786455 FAV786455:FAW786455 FKR786455:FKS786455 FUN786455:FUO786455 GEJ786455:GEK786455 GOF786455:GOG786455 GYB786455:GYC786455 HHX786455:HHY786455 HRT786455:HRU786455 IBP786455:IBQ786455 ILL786455:ILM786455 IVH786455:IVI786455 JFD786455:JFE786455 JOZ786455:JPA786455 JYV786455:JYW786455 KIR786455:KIS786455 KSN786455:KSO786455 LCJ786455:LCK786455 LMF786455:LMG786455 LWB786455:LWC786455 MFX786455:MFY786455 MPT786455:MPU786455 MZP786455:MZQ786455 NJL786455:NJM786455 NTH786455:NTI786455 ODD786455:ODE786455 OMZ786455:ONA786455 OWV786455:OWW786455 PGR786455:PGS786455 PQN786455:PQO786455 QAJ786455:QAK786455 QKF786455:QKG786455 QUB786455:QUC786455 RDX786455:RDY786455 RNT786455:RNU786455 RXP786455:RXQ786455 SHL786455:SHM786455 SRH786455:SRI786455 TBD786455:TBE786455 TKZ786455:TLA786455 TUV786455:TUW786455 UER786455:UES786455 UON786455:UOO786455 UYJ786455:UYK786455 VIF786455:VIG786455 VSB786455:VSC786455 WBX786455:WBY786455 WLT786455:WLU786455 WVP786455:WVQ786455 H851991:I851991 JD851991:JE851991 SZ851991:TA851991 ACV851991:ACW851991 AMR851991:AMS851991 AWN851991:AWO851991 BGJ851991:BGK851991 BQF851991:BQG851991 CAB851991:CAC851991 CJX851991:CJY851991 CTT851991:CTU851991 DDP851991:DDQ851991 DNL851991:DNM851991 DXH851991:DXI851991 EHD851991:EHE851991 EQZ851991:ERA851991 FAV851991:FAW851991 FKR851991:FKS851991 FUN851991:FUO851991 GEJ851991:GEK851991 GOF851991:GOG851991 GYB851991:GYC851991 HHX851991:HHY851991 HRT851991:HRU851991 IBP851991:IBQ851991 ILL851991:ILM851991 IVH851991:IVI851991 JFD851991:JFE851991 JOZ851991:JPA851991 JYV851991:JYW851991 KIR851991:KIS851991 KSN851991:KSO851991 LCJ851991:LCK851991 LMF851991:LMG851991 LWB851991:LWC851991 MFX851991:MFY851991 MPT851991:MPU851991 MZP851991:MZQ851991 NJL851991:NJM851991 NTH851991:NTI851991 ODD851991:ODE851991 OMZ851991:ONA851991 OWV851991:OWW851991 PGR851991:PGS851991 PQN851991:PQO851991 QAJ851991:QAK851991 QKF851991:QKG851991 QUB851991:QUC851991 RDX851991:RDY851991 RNT851991:RNU851991 RXP851991:RXQ851991 SHL851991:SHM851991 SRH851991:SRI851991 TBD851991:TBE851991 TKZ851991:TLA851991 TUV851991:TUW851991 UER851991:UES851991 UON851991:UOO851991 UYJ851991:UYK851991 VIF851991:VIG851991 VSB851991:VSC851991 WBX851991:WBY851991 WLT851991:WLU851991 WVP851991:WVQ851991 H917527:I917527 JD917527:JE917527 SZ917527:TA917527 ACV917527:ACW917527 AMR917527:AMS917527 AWN917527:AWO917527 BGJ917527:BGK917527 BQF917527:BQG917527 CAB917527:CAC917527 CJX917527:CJY917527 CTT917527:CTU917527 DDP917527:DDQ917527 DNL917527:DNM917527 DXH917527:DXI917527 EHD917527:EHE917527 EQZ917527:ERA917527 FAV917527:FAW917527 FKR917527:FKS917527 FUN917527:FUO917527 GEJ917527:GEK917527 GOF917527:GOG917527 GYB917527:GYC917527 HHX917527:HHY917527 HRT917527:HRU917527 IBP917527:IBQ917527 ILL917527:ILM917527 IVH917527:IVI917527 JFD917527:JFE917527 JOZ917527:JPA917527 JYV917527:JYW917527 KIR917527:KIS917527 KSN917527:KSO917527 LCJ917527:LCK917527 LMF917527:LMG917527 LWB917527:LWC917527 MFX917527:MFY917527 MPT917527:MPU917527 MZP917527:MZQ917527 NJL917527:NJM917527 NTH917527:NTI917527 ODD917527:ODE917527 OMZ917527:ONA917527 OWV917527:OWW917527 PGR917527:PGS917527 PQN917527:PQO917527 QAJ917527:QAK917527 QKF917527:QKG917527 QUB917527:QUC917527 RDX917527:RDY917527 RNT917527:RNU917527 RXP917527:RXQ917527 SHL917527:SHM917527 SRH917527:SRI917527 TBD917527:TBE917527 TKZ917527:TLA917527 TUV917527:TUW917527 UER917527:UES917527 UON917527:UOO917527 UYJ917527:UYK917527 VIF917527:VIG917527 VSB917527:VSC917527 WBX917527:WBY917527 WLT917527:WLU917527 WVP917527:WVQ917527 H983063:I983063 JD983063:JE983063 SZ983063:TA983063 ACV983063:ACW983063 AMR983063:AMS983063 AWN983063:AWO983063 BGJ983063:BGK983063 BQF983063:BQG983063 CAB983063:CAC983063 CJX983063:CJY983063 CTT983063:CTU983063 DDP983063:DDQ983063 DNL983063:DNM983063 DXH983063:DXI983063 EHD983063:EHE983063 EQZ983063:ERA983063 FAV983063:FAW983063 FKR983063:FKS983063 FUN983063:FUO983063 GEJ983063:GEK983063 GOF983063:GOG983063 GYB983063:GYC983063 HHX983063:HHY983063 HRT983063:HRU983063 IBP983063:IBQ983063 ILL983063:ILM983063 IVH983063:IVI983063 JFD983063:JFE983063 JOZ983063:JPA983063 JYV983063:JYW983063 KIR983063:KIS983063 KSN983063:KSO983063 LCJ983063:LCK983063 LMF983063:LMG983063 LWB983063:LWC983063 MFX983063:MFY983063 MPT983063:MPU983063 MZP983063:MZQ983063 NJL983063:NJM983063 NTH983063:NTI983063 ODD983063:ODE983063 OMZ983063:ONA983063 OWV983063:OWW983063 PGR983063:PGS983063 PQN983063:PQO983063 QAJ983063:QAK983063 QKF983063:QKG983063 QUB983063:QUC983063 RDX983063:RDY983063 RNT983063:RNU983063 RXP983063:RXQ983063 SHL983063:SHM983063 SRH983063:SRI983063 TBD983063:TBE983063 TKZ983063:TLA983063 TUV983063:TUW983063 UER983063:UES983063 UON983063:UOO983063 UYJ983063:UYK983063 VIF983063:VIG983063 VSB983063:VSC983063 WBX983063:WBY983063 WLT983063:WLU983063 B15:I15 D33:F33 H23:I23</xm:sqref>
        </x14:dataValidation>
        <x14:dataValidation type="whole" operator="greaterThanOrEqual" allowBlank="1" showInputMessage="1" showErrorMessage="1" error="Esta célula deverá conter um inteiro maior ou igual que zero" xr:uid="{66113F06-78AF-444B-B569-09E7B7884EDC}">
          <x14:formula1>
            <xm:f>0</xm:f>
          </x14:formula1>
          <xm:sqref>J9:J10 IZ21:JB22 SV21:SX22 ACR21:ACT22 AMN21:AMP22 AWJ21:AWL22 BGF21:BGH22 BQB21:BQD22 BZX21:BZZ22 CJT21:CJV22 CTP21:CTR22 DDL21:DDN22 DNH21:DNJ22 DXD21:DXF22 EGZ21:EHB22 EQV21:EQX22 FAR21:FAT22 FKN21:FKP22 FUJ21:FUL22 GEF21:GEH22 GOB21:GOD22 GXX21:GXZ22 HHT21:HHV22 HRP21:HRR22 IBL21:IBN22 ILH21:ILJ22 IVD21:IVF22 JEZ21:JFB22 JOV21:JOX22 JYR21:JYT22 KIN21:KIP22 KSJ21:KSL22 LCF21:LCH22 LMB21:LMD22 LVX21:LVZ22 MFT21:MFV22 MPP21:MPR22 MZL21:MZN22 NJH21:NJJ22 NTD21:NTF22 OCZ21:ODB22 OMV21:OMX22 OWR21:OWT22 PGN21:PGP22 PQJ21:PQL22 QAF21:QAH22 QKB21:QKD22 QTX21:QTZ22 RDT21:RDV22 RNP21:RNR22 RXL21:RXN22 SHH21:SHJ22 SRD21:SRF22 TAZ21:TBB22 TKV21:TKX22 TUR21:TUT22 UEN21:UEP22 UOJ21:UOL22 UYF21:UYH22 VIB21:VID22 VRX21:VRZ22 WBT21:WBV22 WLP21:WLR22 WVL21:WVN22 D65557:F65558 IZ65557:JB65558 SV65557:SX65558 ACR65557:ACT65558 AMN65557:AMP65558 AWJ65557:AWL65558 BGF65557:BGH65558 BQB65557:BQD65558 BZX65557:BZZ65558 CJT65557:CJV65558 CTP65557:CTR65558 DDL65557:DDN65558 DNH65557:DNJ65558 DXD65557:DXF65558 EGZ65557:EHB65558 EQV65557:EQX65558 FAR65557:FAT65558 FKN65557:FKP65558 FUJ65557:FUL65558 GEF65557:GEH65558 GOB65557:GOD65558 GXX65557:GXZ65558 HHT65557:HHV65558 HRP65557:HRR65558 IBL65557:IBN65558 ILH65557:ILJ65558 IVD65557:IVF65558 JEZ65557:JFB65558 JOV65557:JOX65558 JYR65557:JYT65558 KIN65557:KIP65558 KSJ65557:KSL65558 LCF65557:LCH65558 LMB65557:LMD65558 LVX65557:LVZ65558 MFT65557:MFV65558 MPP65557:MPR65558 MZL65557:MZN65558 NJH65557:NJJ65558 NTD65557:NTF65558 OCZ65557:ODB65558 OMV65557:OMX65558 OWR65557:OWT65558 PGN65557:PGP65558 PQJ65557:PQL65558 QAF65557:QAH65558 QKB65557:QKD65558 QTX65557:QTZ65558 RDT65557:RDV65558 RNP65557:RNR65558 RXL65557:RXN65558 SHH65557:SHJ65558 SRD65557:SRF65558 TAZ65557:TBB65558 TKV65557:TKX65558 TUR65557:TUT65558 UEN65557:UEP65558 UOJ65557:UOL65558 UYF65557:UYH65558 VIB65557:VID65558 VRX65557:VRZ65558 WBT65557:WBV65558 WLP65557:WLR65558 WVL65557:WVN65558 D131093:F131094 IZ131093:JB131094 SV131093:SX131094 ACR131093:ACT131094 AMN131093:AMP131094 AWJ131093:AWL131094 BGF131093:BGH131094 BQB131093:BQD131094 BZX131093:BZZ131094 CJT131093:CJV131094 CTP131093:CTR131094 DDL131093:DDN131094 DNH131093:DNJ131094 DXD131093:DXF131094 EGZ131093:EHB131094 EQV131093:EQX131094 FAR131093:FAT131094 FKN131093:FKP131094 FUJ131093:FUL131094 GEF131093:GEH131094 GOB131093:GOD131094 GXX131093:GXZ131094 HHT131093:HHV131094 HRP131093:HRR131094 IBL131093:IBN131094 ILH131093:ILJ131094 IVD131093:IVF131094 JEZ131093:JFB131094 JOV131093:JOX131094 JYR131093:JYT131094 KIN131093:KIP131094 KSJ131093:KSL131094 LCF131093:LCH131094 LMB131093:LMD131094 LVX131093:LVZ131094 MFT131093:MFV131094 MPP131093:MPR131094 MZL131093:MZN131094 NJH131093:NJJ131094 NTD131093:NTF131094 OCZ131093:ODB131094 OMV131093:OMX131094 OWR131093:OWT131094 PGN131093:PGP131094 PQJ131093:PQL131094 QAF131093:QAH131094 QKB131093:QKD131094 QTX131093:QTZ131094 RDT131093:RDV131094 RNP131093:RNR131094 RXL131093:RXN131094 SHH131093:SHJ131094 SRD131093:SRF131094 TAZ131093:TBB131094 TKV131093:TKX131094 TUR131093:TUT131094 UEN131093:UEP131094 UOJ131093:UOL131094 UYF131093:UYH131094 VIB131093:VID131094 VRX131093:VRZ131094 WBT131093:WBV131094 WLP131093:WLR131094 WVL131093:WVN131094 D196629:F196630 IZ196629:JB196630 SV196629:SX196630 ACR196629:ACT196630 AMN196629:AMP196630 AWJ196629:AWL196630 BGF196629:BGH196630 BQB196629:BQD196630 BZX196629:BZZ196630 CJT196629:CJV196630 CTP196629:CTR196630 DDL196629:DDN196630 DNH196629:DNJ196630 DXD196629:DXF196630 EGZ196629:EHB196630 EQV196629:EQX196630 FAR196629:FAT196630 FKN196629:FKP196630 FUJ196629:FUL196630 GEF196629:GEH196630 GOB196629:GOD196630 GXX196629:GXZ196630 HHT196629:HHV196630 HRP196629:HRR196630 IBL196629:IBN196630 ILH196629:ILJ196630 IVD196629:IVF196630 JEZ196629:JFB196630 JOV196629:JOX196630 JYR196629:JYT196630 KIN196629:KIP196630 KSJ196629:KSL196630 LCF196629:LCH196630 LMB196629:LMD196630 LVX196629:LVZ196630 MFT196629:MFV196630 MPP196629:MPR196630 MZL196629:MZN196630 NJH196629:NJJ196630 NTD196629:NTF196630 OCZ196629:ODB196630 OMV196629:OMX196630 OWR196629:OWT196630 PGN196629:PGP196630 PQJ196629:PQL196630 QAF196629:QAH196630 QKB196629:QKD196630 QTX196629:QTZ196630 RDT196629:RDV196630 RNP196629:RNR196630 RXL196629:RXN196630 SHH196629:SHJ196630 SRD196629:SRF196630 TAZ196629:TBB196630 TKV196629:TKX196630 TUR196629:TUT196630 UEN196629:UEP196630 UOJ196629:UOL196630 UYF196629:UYH196630 VIB196629:VID196630 VRX196629:VRZ196630 WBT196629:WBV196630 WLP196629:WLR196630 WVL196629:WVN196630 D262165:F262166 IZ262165:JB262166 SV262165:SX262166 ACR262165:ACT262166 AMN262165:AMP262166 AWJ262165:AWL262166 BGF262165:BGH262166 BQB262165:BQD262166 BZX262165:BZZ262166 CJT262165:CJV262166 CTP262165:CTR262166 DDL262165:DDN262166 DNH262165:DNJ262166 DXD262165:DXF262166 EGZ262165:EHB262166 EQV262165:EQX262166 FAR262165:FAT262166 FKN262165:FKP262166 FUJ262165:FUL262166 GEF262165:GEH262166 GOB262165:GOD262166 GXX262165:GXZ262166 HHT262165:HHV262166 HRP262165:HRR262166 IBL262165:IBN262166 ILH262165:ILJ262166 IVD262165:IVF262166 JEZ262165:JFB262166 JOV262165:JOX262166 JYR262165:JYT262166 KIN262165:KIP262166 KSJ262165:KSL262166 LCF262165:LCH262166 LMB262165:LMD262166 LVX262165:LVZ262166 MFT262165:MFV262166 MPP262165:MPR262166 MZL262165:MZN262166 NJH262165:NJJ262166 NTD262165:NTF262166 OCZ262165:ODB262166 OMV262165:OMX262166 OWR262165:OWT262166 PGN262165:PGP262166 PQJ262165:PQL262166 QAF262165:QAH262166 QKB262165:QKD262166 QTX262165:QTZ262166 RDT262165:RDV262166 RNP262165:RNR262166 RXL262165:RXN262166 SHH262165:SHJ262166 SRD262165:SRF262166 TAZ262165:TBB262166 TKV262165:TKX262166 TUR262165:TUT262166 UEN262165:UEP262166 UOJ262165:UOL262166 UYF262165:UYH262166 VIB262165:VID262166 VRX262165:VRZ262166 WBT262165:WBV262166 WLP262165:WLR262166 WVL262165:WVN262166 D327701:F327702 IZ327701:JB327702 SV327701:SX327702 ACR327701:ACT327702 AMN327701:AMP327702 AWJ327701:AWL327702 BGF327701:BGH327702 BQB327701:BQD327702 BZX327701:BZZ327702 CJT327701:CJV327702 CTP327701:CTR327702 DDL327701:DDN327702 DNH327701:DNJ327702 DXD327701:DXF327702 EGZ327701:EHB327702 EQV327701:EQX327702 FAR327701:FAT327702 FKN327701:FKP327702 FUJ327701:FUL327702 GEF327701:GEH327702 GOB327701:GOD327702 GXX327701:GXZ327702 HHT327701:HHV327702 HRP327701:HRR327702 IBL327701:IBN327702 ILH327701:ILJ327702 IVD327701:IVF327702 JEZ327701:JFB327702 JOV327701:JOX327702 JYR327701:JYT327702 KIN327701:KIP327702 KSJ327701:KSL327702 LCF327701:LCH327702 LMB327701:LMD327702 LVX327701:LVZ327702 MFT327701:MFV327702 MPP327701:MPR327702 MZL327701:MZN327702 NJH327701:NJJ327702 NTD327701:NTF327702 OCZ327701:ODB327702 OMV327701:OMX327702 OWR327701:OWT327702 PGN327701:PGP327702 PQJ327701:PQL327702 QAF327701:QAH327702 QKB327701:QKD327702 QTX327701:QTZ327702 RDT327701:RDV327702 RNP327701:RNR327702 RXL327701:RXN327702 SHH327701:SHJ327702 SRD327701:SRF327702 TAZ327701:TBB327702 TKV327701:TKX327702 TUR327701:TUT327702 UEN327701:UEP327702 UOJ327701:UOL327702 UYF327701:UYH327702 VIB327701:VID327702 VRX327701:VRZ327702 WBT327701:WBV327702 WLP327701:WLR327702 WVL327701:WVN327702 D393237:F393238 IZ393237:JB393238 SV393237:SX393238 ACR393237:ACT393238 AMN393237:AMP393238 AWJ393237:AWL393238 BGF393237:BGH393238 BQB393237:BQD393238 BZX393237:BZZ393238 CJT393237:CJV393238 CTP393237:CTR393238 DDL393237:DDN393238 DNH393237:DNJ393238 DXD393237:DXF393238 EGZ393237:EHB393238 EQV393237:EQX393238 FAR393237:FAT393238 FKN393237:FKP393238 FUJ393237:FUL393238 GEF393237:GEH393238 GOB393237:GOD393238 GXX393237:GXZ393238 HHT393237:HHV393238 HRP393237:HRR393238 IBL393237:IBN393238 ILH393237:ILJ393238 IVD393237:IVF393238 JEZ393237:JFB393238 JOV393237:JOX393238 JYR393237:JYT393238 KIN393237:KIP393238 KSJ393237:KSL393238 LCF393237:LCH393238 LMB393237:LMD393238 LVX393237:LVZ393238 MFT393237:MFV393238 MPP393237:MPR393238 MZL393237:MZN393238 NJH393237:NJJ393238 NTD393237:NTF393238 OCZ393237:ODB393238 OMV393237:OMX393238 OWR393237:OWT393238 PGN393237:PGP393238 PQJ393237:PQL393238 QAF393237:QAH393238 QKB393237:QKD393238 QTX393237:QTZ393238 RDT393237:RDV393238 RNP393237:RNR393238 RXL393237:RXN393238 SHH393237:SHJ393238 SRD393237:SRF393238 TAZ393237:TBB393238 TKV393237:TKX393238 TUR393237:TUT393238 UEN393237:UEP393238 UOJ393237:UOL393238 UYF393237:UYH393238 VIB393237:VID393238 VRX393237:VRZ393238 WBT393237:WBV393238 WLP393237:WLR393238 WVL393237:WVN393238 D458773:F458774 IZ458773:JB458774 SV458773:SX458774 ACR458773:ACT458774 AMN458773:AMP458774 AWJ458773:AWL458774 BGF458773:BGH458774 BQB458773:BQD458774 BZX458773:BZZ458774 CJT458773:CJV458774 CTP458773:CTR458774 DDL458773:DDN458774 DNH458773:DNJ458774 DXD458773:DXF458774 EGZ458773:EHB458774 EQV458773:EQX458774 FAR458773:FAT458774 FKN458773:FKP458774 FUJ458773:FUL458774 GEF458773:GEH458774 GOB458773:GOD458774 GXX458773:GXZ458774 HHT458773:HHV458774 HRP458773:HRR458774 IBL458773:IBN458774 ILH458773:ILJ458774 IVD458773:IVF458774 JEZ458773:JFB458774 JOV458773:JOX458774 JYR458773:JYT458774 KIN458773:KIP458774 KSJ458773:KSL458774 LCF458773:LCH458774 LMB458773:LMD458774 LVX458773:LVZ458774 MFT458773:MFV458774 MPP458773:MPR458774 MZL458773:MZN458774 NJH458773:NJJ458774 NTD458773:NTF458774 OCZ458773:ODB458774 OMV458773:OMX458774 OWR458773:OWT458774 PGN458773:PGP458774 PQJ458773:PQL458774 QAF458773:QAH458774 QKB458773:QKD458774 QTX458773:QTZ458774 RDT458773:RDV458774 RNP458773:RNR458774 RXL458773:RXN458774 SHH458773:SHJ458774 SRD458773:SRF458774 TAZ458773:TBB458774 TKV458773:TKX458774 TUR458773:TUT458774 UEN458773:UEP458774 UOJ458773:UOL458774 UYF458773:UYH458774 VIB458773:VID458774 VRX458773:VRZ458774 WBT458773:WBV458774 WLP458773:WLR458774 WVL458773:WVN458774 D524309:F524310 IZ524309:JB524310 SV524309:SX524310 ACR524309:ACT524310 AMN524309:AMP524310 AWJ524309:AWL524310 BGF524309:BGH524310 BQB524309:BQD524310 BZX524309:BZZ524310 CJT524309:CJV524310 CTP524309:CTR524310 DDL524309:DDN524310 DNH524309:DNJ524310 DXD524309:DXF524310 EGZ524309:EHB524310 EQV524309:EQX524310 FAR524309:FAT524310 FKN524309:FKP524310 FUJ524309:FUL524310 GEF524309:GEH524310 GOB524309:GOD524310 GXX524309:GXZ524310 HHT524309:HHV524310 HRP524309:HRR524310 IBL524309:IBN524310 ILH524309:ILJ524310 IVD524309:IVF524310 JEZ524309:JFB524310 JOV524309:JOX524310 JYR524309:JYT524310 KIN524309:KIP524310 KSJ524309:KSL524310 LCF524309:LCH524310 LMB524309:LMD524310 LVX524309:LVZ524310 MFT524309:MFV524310 MPP524309:MPR524310 MZL524309:MZN524310 NJH524309:NJJ524310 NTD524309:NTF524310 OCZ524309:ODB524310 OMV524309:OMX524310 OWR524309:OWT524310 PGN524309:PGP524310 PQJ524309:PQL524310 QAF524309:QAH524310 QKB524309:QKD524310 QTX524309:QTZ524310 RDT524309:RDV524310 RNP524309:RNR524310 RXL524309:RXN524310 SHH524309:SHJ524310 SRD524309:SRF524310 TAZ524309:TBB524310 TKV524309:TKX524310 TUR524309:TUT524310 UEN524309:UEP524310 UOJ524309:UOL524310 UYF524309:UYH524310 VIB524309:VID524310 VRX524309:VRZ524310 WBT524309:WBV524310 WLP524309:WLR524310 WVL524309:WVN524310 D589845:F589846 IZ589845:JB589846 SV589845:SX589846 ACR589845:ACT589846 AMN589845:AMP589846 AWJ589845:AWL589846 BGF589845:BGH589846 BQB589845:BQD589846 BZX589845:BZZ589846 CJT589845:CJV589846 CTP589845:CTR589846 DDL589845:DDN589846 DNH589845:DNJ589846 DXD589845:DXF589846 EGZ589845:EHB589846 EQV589845:EQX589846 FAR589845:FAT589846 FKN589845:FKP589846 FUJ589845:FUL589846 GEF589845:GEH589846 GOB589845:GOD589846 GXX589845:GXZ589846 HHT589845:HHV589846 HRP589845:HRR589846 IBL589845:IBN589846 ILH589845:ILJ589846 IVD589845:IVF589846 JEZ589845:JFB589846 JOV589845:JOX589846 JYR589845:JYT589846 KIN589845:KIP589846 KSJ589845:KSL589846 LCF589845:LCH589846 LMB589845:LMD589846 LVX589845:LVZ589846 MFT589845:MFV589846 MPP589845:MPR589846 MZL589845:MZN589846 NJH589845:NJJ589846 NTD589845:NTF589846 OCZ589845:ODB589846 OMV589845:OMX589846 OWR589845:OWT589846 PGN589845:PGP589846 PQJ589845:PQL589846 QAF589845:QAH589846 QKB589845:QKD589846 QTX589845:QTZ589846 RDT589845:RDV589846 RNP589845:RNR589846 RXL589845:RXN589846 SHH589845:SHJ589846 SRD589845:SRF589846 TAZ589845:TBB589846 TKV589845:TKX589846 TUR589845:TUT589846 UEN589845:UEP589846 UOJ589845:UOL589846 UYF589845:UYH589846 VIB589845:VID589846 VRX589845:VRZ589846 WBT589845:WBV589846 WLP589845:WLR589846 WVL589845:WVN589846 D655381:F655382 IZ655381:JB655382 SV655381:SX655382 ACR655381:ACT655382 AMN655381:AMP655382 AWJ655381:AWL655382 BGF655381:BGH655382 BQB655381:BQD655382 BZX655381:BZZ655382 CJT655381:CJV655382 CTP655381:CTR655382 DDL655381:DDN655382 DNH655381:DNJ655382 DXD655381:DXF655382 EGZ655381:EHB655382 EQV655381:EQX655382 FAR655381:FAT655382 FKN655381:FKP655382 FUJ655381:FUL655382 GEF655381:GEH655382 GOB655381:GOD655382 GXX655381:GXZ655382 HHT655381:HHV655382 HRP655381:HRR655382 IBL655381:IBN655382 ILH655381:ILJ655382 IVD655381:IVF655382 JEZ655381:JFB655382 JOV655381:JOX655382 JYR655381:JYT655382 KIN655381:KIP655382 KSJ655381:KSL655382 LCF655381:LCH655382 LMB655381:LMD655382 LVX655381:LVZ655382 MFT655381:MFV655382 MPP655381:MPR655382 MZL655381:MZN655382 NJH655381:NJJ655382 NTD655381:NTF655382 OCZ655381:ODB655382 OMV655381:OMX655382 OWR655381:OWT655382 PGN655381:PGP655382 PQJ655381:PQL655382 QAF655381:QAH655382 QKB655381:QKD655382 QTX655381:QTZ655382 RDT655381:RDV655382 RNP655381:RNR655382 RXL655381:RXN655382 SHH655381:SHJ655382 SRD655381:SRF655382 TAZ655381:TBB655382 TKV655381:TKX655382 TUR655381:TUT655382 UEN655381:UEP655382 UOJ655381:UOL655382 UYF655381:UYH655382 VIB655381:VID655382 VRX655381:VRZ655382 WBT655381:WBV655382 WLP655381:WLR655382 WVL655381:WVN655382 D720917:F720918 IZ720917:JB720918 SV720917:SX720918 ACR720917:ACT720918 AMN720917:AMP720918 AWJ720917:AWL720918 BGF720917:BGH720918 BQB720917:BQD720918 BZX720917:BZZ720918 CJT720917:CJV720918 CTP720917:CTR720918 DDL720917:DDN720918 DNH720917:DNJ720918 DXD720917:DXF720918 EGZ720917:EHB720918 EQV720917:EQX720918 FAR720917:FAT720918 FKN720917:FKP720918 FUJ720917:FUL720918 GEF720917:GEH720918 GOB720917:GOD720918 GXX720917:GXZ720918 HHT720917:HHV720918 HRP720917:HRR720918 IBL720917:IBN720918 ILH720917:ILJ720918 IVD720917:IVF720918 JEZ720917:JFB720918 JOV720917:JOX720918 JYR720917:JYT720918 KIN720917:KIP720918 KSJ720917:KSL720918 LCF720917:LCH720918 LMB720917:LMD720918 LVX720917:LVZ720918 MFT720917:MFV720918 MPP720917:MPR720918 MZL720917:MZN720918 NJH720917:NJJ720918 NTD720917:NTF720918 OCZ720917:ODB720918 OMV720917:OMX720918 OWR720917:OWT720918 PGN720917:PGP720918 PQJ720917:PQL720918 QAF720917:QAH720918 QKB720917:QKD720918 QTX720917:QTZ720918 RDT720917:RDV720918 RNP720917:RNR720918 RXL720917:RXN720918 SHH720917:SHJ720918 SRD720917:SRF720918 TAZ720917:TBB720918 TKV720917:TKX720918 TUR720917:TUT720918 UEN720917:UEP720918 UOJ720917:UOL720918 UYF720917:UYH720918 VIB720917:VID720918 VRX720917:VRZ720918 WBT720917:WBV720918 WLP720917:WLR720918 WVL720917:WVN720918 D786453:F786454 IZ786453:JB786454 SV786453:SX786454 ACR786453:ACT786454 AMN786453:AMP786454 AWJ786453:AWL786454 BGF786453:BGH786454 BQB786453:BQD786454 BZX786453:BZZ786454 CJT786453:CJV786454 CTP786453:CTR786454 DDL786453:DDN786454 DNH786453:DNJ786454 DXD786453:DXF786454 EGZ786453:EHB786454 EQV786453:EQX786454 FAR786453:FAT786454 FKN786453:FKP786454 FUJ786453:FUL786454 GEF786453:GEH786454 GOB786453:GOD786454 GXX786453:GXZ786454 HHT786453:HHV786454 HRP786453:HRR786454 IBL786453:IBN786454 ILH786453:ILJ786454 IVD786453:IVF786454 JEZ786453:JFB786454 JOV786453:JOX786454 JYR786453:JYT786454 KIN786453:KIP786454 KSJ786453:KSL786454 LCF786453:LCH786454 LMB786453:LMD786454 LVX786453:LVZ786454 MFT786453:MFV786454 MPP786453:MPR786454 MZL786453:MZN786454 NJH786453:NJJ786454 NTD786453:NTF786454 OCZ786453:ODB786454 OMV786453:OMX786454 OWR786453:OWT786454 PGN786453:PGP786454 PQJ786453:PQL786454 QAF786453:QAH786454 QKB786453:QKD786454 QTX786453:QTZ786454 RDT786453:RDV786454 RNP786453:RNR786454 RXL786453:RXN786454 SHH786453:SHJ786454 SRD786453:SRF786454 TAZ786453:TBB786454 TKV786453:TKX786454 TUR786453:TUT786454 UEN786453:UEP786454 UOJ786453:UOL786454 UYF786453:UYH786454 VIB786453:VID786454 VRX786453:VRZ786454 WBT786453:WBV786454 WLP786453:WLR786454 WVL786453:WVN786454 D851989:F851990 IZ851989:JB851990 SV851989:SX851990 ACR851989:ACT851990 AMN851989:AMP851990 AWJ851989:AWL851990 BGF851989:BGH851990 BQB851989:BQD851990 BZX851989:BZZ851990 CJT851989:CJV851990 CTP851989:CTR851990 DDL851989:DDN851990 DNH851989:DNJ851990 DXD851989:DXF851990 EGZ851989:EHB851990 EQV851989:EQX851990 FAR851989:FAT851990 FKN851989:FKP851990 FUJ851989:FUL851990 GEF851989:GEH851990 GOB851989:GOD851990 GXX851989:GXZ851990 HHT851989:HHV851990 HRP851989:HRR851990 IBL851989:IBN851990 ILH851989:ILJ851990 IVD851989:IVF851990 JEZ851989:JFB851990 JOV851989:JOX851990 JYR851989:JYT851990 KIN851989:KIP851990 KSJ851989:KSL851990 LCF851989:LCH851990 LMB851989:LMD851990 LVX851989:LVZ851990 MFT851989:MFV851990 MPP851989:MPR851990 MZL851989:MZN851990 NJH851989:NJJ851990 NTD851989:NTF851990 OCZ851989:ODB851990 OMV851989:OMX851990 OWR851989:OWT851990 PGN851989:PGP851990 PQJ851989:PQL851990 QAF851989:QAH851990 QKB851989:QKD851990 QTX851989:QTZ851990 RDT851989:RDV851990 RNP851989:RNR851990 RXL851989:RXN851990 SHH851989:SHJ851990 SRD851989:SRF851990 TAZ851989:TBB851990 TKV851989:TKX851990 TUR851989:TUT851990 UEN851989:UEP851990 UOJ851989:UOL851990 UYF851989:UYH851990 VIB851989:VID851990 VRX851989:VRZ851990 WBT851989:WBV851990 WLP851989:WLR851990 WVL851989:WVN851990 D917525:F917526 IZ917525:JB917526 SV917525:SX917526 ACR917525:ACT917526 AMN917525:AMP917526 AWJ917525:AWL917526 BGF917525:BGH917526 BQB917525:BQD917526 BZX917525:BZZ917526 CJT917525:CJV917526 CTP917525:CTR917526 DDL917525:DDN917526 DNH917525:DNJ917526 DXD917525:DXF917526 EGZ917525:EHB917526 EQV917525:EQX917526 FAR917525:FAT917526 FKN917525:FKP917526 FUJ917525:FUL917526 GEF917525:GEH917526 GOB917525:GOD917526 GXX917525:GXZ917526 HHT917525:HHV917526 HRP917525:HRR917526 IBL917525:IBN917526 ILH917525:ILJ917526 IVD917525:IVF917526 JEZ917525:JFB917526 JOV917525:JOX917526 JYR917525:JYT917526 KIN917525:KIP917526 KSJ917525:KSL917526 LCF917525:LCH917526 LMB917525:LMD917526 LVX917525:LVZ917526 MFT917525:MFV917526 MPP917525:MPR917526 MZL917525:MZN917526 NJH917525:NJJ917526 NTD917525:NTF917526 OCZ917525:ODB917526 OMV917525:OMX917526 OWR917525:OWT917526 PGN917525:PGP917526 PQJ917525:PQL917526 QAF917525:QAH917526 QKB917525:QKD917526 QTX917525:QTZ917526 RDT917525:RDV917526 RNP917525:RNR917526 RXL917525:RXN917526 SHH917525:SHJ917526 SRD917525:SRF917526 TAZ917525:TBB917526 TKV917525:TKX917526 TUR917525:TUT917526 UEN917525:UEP917526 UOJ917525:UOL917526 UYF917525:UYH917526 VIB917525:VID917526 VRX917525:VRZ917526 WBT917525:WBV917526 WLP917525:WLR917526 WVL917525:WVN917526 D983061:F983062 IZ983061:JB983062 SV983061:SX983062 ACR983061:ACT983062 AMN983061:AMP983062 AWJ983061:AWL983062 BGF983061:BGH983062 BQB983061:BQD983062 BZX983061:BZZ983062 CJT983061:CJV983062 CTP983061:CTR983062 DDL983061:DDN983062 DNH983061:DNJ983062 DXD983061:DXF983062 EGZ983061:EHB983062 EQV983061:EQX983062 FAR983061:FAT983062 FKN983061:FKP983062 FUJ983061:FUL983062 GEF983061:GEH983062 GOB983061:GOD983062 GXX983061:GXZ983062 HHT983061:HHV983062 HRP983061:HRR983062 IBL983061:IBN983062 ILH983061:ILJ983062 IVD983061:IVF983062 JEZ983061:JFB983062 JOV983061:JOX983062 JYR983061:JYT983062 KIN983061:KIP983062 KSJ983061:KSL983062 LCF983061:LCH983062 LMB983061:LMD983062 LVX983061:LVZ983062 MFT983061:MFV983062 MPP983061:MPR983062 MZL983061:MZN983062 NJH983061:NJJ983062 NTD983061:NTF983062 OCZ983061:ODB983062 OMV983061:OMX983062 OWR983061:OWT983062 PGN983061:PGP983062 PQJ983061:PQL983062 QAF983061:QAH983062 QKB983061:QKD983062 QTX983061:QTZ983062 RDT983061:RDV983062 RNP983061:RNR983062 RXL983061:RXN983062 SHH983061:SHJ983062 SRD983061:SRF983062 TAZ983061:TBB983062 TKV983061:TKX983062 TUR983061:TUT983062 UEN983061:UEP983062 UOJ983061:UOL983062 UYF983061:UYH983062 VIB983061:VID983062 VRX983061:VRZ983062 WBT983061:WBV983062 WLP983061:WLR983062 WVL983061:WVN983062 B17:K17 IX21:IX22 ST21:ST22 ACP21:ACP22 AML21:AML22 AWH21:AWH22 BGD21:BGD22 BPZ21:BPZ22 BZV21:BZV22 CJR21:CJR22 CTN21:CTN22 DDJ21:DDJ22 DNF21:DNF22 DXB21:DXB22 EGX21:EGX22 EQT21:EQT22 FAP21:FAP22 FKL21:FKL22 FUH21:FUH22 GED21:GED22 GNZ21:GNZ22 GXV21:GXV22 HHR21:HHR22 HRN21:HRN22 IBJ21:IBJ22 ILF21:ILF22 IVB21:IVB22 JEX21:JEX22 JOT21:JOT22 JYP21:JYP22 KIL21:KIL22 KSH21:KSH22 LCD21:LCD22 LLZ21:LLZ22 LVV21:LVV22 MFR21:MFR22 MPN21:MPN22 MZJ21:MZJ22 NJF21:NJF22 NTB21:NTB22 OCX21:OCX22 OMT21:OMT22 OWP21:OWP22 PGL21:PGL22 PQH21:PQH22 QAD21:QAD22 QJZ21:QJZ22 QTV21:QTV22 RDR21:RDR22 RNN21:RNN22 RXJ21:RXJ22 SHF21:SHF22 SRB21:SRB22 TAX21:TAX22 TKT21:TKT22 TUP21:TUP22 UEL21:UEL22 UOH21:UOH22 UYD21:UYD22 VHZ21:VHZ22 VRV21:VRV22 WBR21:WBR22 WLN21:WLN22 WVJ21:WVJ22 B65557:B65558 IX65557:IX65558 ST65557:ST65558 ACP65557:ACP65558 AML65557:AML65558 AWH65557:AWH65558 BGD65557:BGD65558 BPZ65557:BPZ65558 BZV65557:BZV65558 CJR65557:CJR65558 CTN65557:CTN65558 DDJ65557:DDJ65558 DNF65557:DNF65558 DXB65557:DXB65558 EGX65557:EGX65558 EQT65557:EQT65558 FAP65557:FAP65558 FKL65557:FKL65558 FUH65557:FUH65558 GED65557:GED65558 GNZ65557:GNZ65558 GXV65557:GXV65558 HHR65557:HHR65558 HRN65557:HRN65558 IBJ65557:IBJ65558 ILF65557:ILF65558 IVB65557:IVB65558 JEX65557:JEX65558 JOT65557:JOT65558 JYP65557:JYP65558 KIL65557:KIL65558 KSH65557:KSH65558 LCD65557:LCD65558 LLZ65557:LLZ65558 LVV65557:LVV65558 MFR65557:MFR65558 MPN65557:MPN65558 MZJ65557:MZJ65558 NJF65557:NJF65558 NTB65557:NTB65558 OCX65557:OCX65558 OMT65557:OMT65558 OWP65557:OWP65558 PGL65557:PGL65558 PQH65557:PQH65558 QAD65557:QAD65558 QJZ65557:QJZ65558 QTV65557:QTV65558 RDR65557:RDR65558 RNN65557:RNN65558 RXJ65557:RXJ65558 SHF65557:SHF65558 SRB65557:SRB65558 TAX65557:TAX65558 TKT65557:TKT65558 TUP65557:TUP65558 UEL65557:UEL65558 UOH65557:UOH65558 UYD65557:UYD65558 VHZ65557:VHZ65558 VRV65557:VRV65558 WBR65557:WBR65558 WLN65557:WLN65558 WVJ65557:WVJ65558 B131093:B131094 IX131093:IX131094 ST131093:ST131094 ACP131093:ACP131094 AML131093:AML131094 AWH131093:AWH131094 BGD131093:BGD131094 BPZ131093:BPZ131094 BZV131093:BZV131094 CJR131093:CJR131094 CTN131093:CTN131094 DDJ131093:DDJ131094 DNF131093:DNF131094 DXB131093:DXB131094 EGX131093:EGX131094 EQT131093:EQT131094 FAP131093:FAP131094 FKL131093:FKL131094 FUH131093:FUH131094 GED131093:GED131094 GNZ131093:GNZ131094 GXV131093:GXV131094 HHR131093:HHR131094 HRN131093:HRN131094 IBJ131093:IBJ131094 ILF131093:ILF131094 IVB131093:IVB131094 JEX131093:JEX131094 JOT131093:JOT131094 JYP131093:JYP131094 KIL131093:KIL131094 KSH131093:KSH131094 LCD131093:LCD131094 LLZ131093:LLZ131094 LVV131093:LVV131094 MFR131093:MFR131094 MPN131093:MPN131094 MZJ131093:MZJ131094 NJF131093:NJF131094 NTB131093:NTB131094 OCX131093:OCX131094 OMT131093:OMT131094 OWP131093:OWP131094 PGL131093:PGL131094 PQH131093:PQH131094 QAD131093:QAD131094 QJZ131093:QJZ131094 QTV131093:QTV131094 RDR131093:RDR131094 RNN131093:RNN131094 RXJ131093:RXJ131094 SHF131093:SHF131094 SRB131093:SRB131094 TAX131093:TAX131094 TKT131093:TKT131094 TUP131093:TUP131094 UEL131093:UEL131094 UOH131093:UOH131094 UYD131093:UYD131094 VHZ131093:VHZ131094 VRV131093:VRV131094 WBR131093:WBR131094 WLN131093:WLN131094 WVJ131093:WVJ131094 B196629:B196630 IX196629:IX196630 ST196629:ST196630 ACP196629:ACP196630 AML196629:AML196630 AWH196629:AWH196630 BGD196629:BGD196630 BPZ196629:BPZ196630 BZV196629:BZV196630 CJR196629:CJR196630 CTN196629:CTN196630 DDJ196629:DDJ196630 DNF196629:DNF196630 DXB196629:DXB196630 EGX196629:EGX196630 EQT196629:EQT196630 FAP196629:FAP196630 FKL196629:FKL196630 FUH196629:FUH196630 GED196629:GED196630 GNZ196629:GNZ196630 GXV196629:GXV196630 HHR196629:HHR196630 HRN196629:HRN196630 IBJ196629:IBJ196630 ILF196629:ILF196630 IVB196629:IVB196630 JEX196629:JEX196630 JOT196629:JOT196630 JYP196629:JYP196630 KIL196629:KIL196630 KSH196629:KSH196630 LCD196629:LCD196630 LLZ196629:LLZ196630 LVV196629:LVV196630 MFR196629:MFR196630 MPN196629:MPN196630 MZJ196629:MZJ196630 NJF196629:NJF196630 NTB196629:NTB196630 OCX196629:OCX196630 OMT196629:OMT196630 OWP196629:OWP196630 PGL196629:PGL196630 PQH196629:PQH196630 QAD196629:QAD196630 QJZ196629:QJZ196630 QTV196629:QTV196630 RDR196629:RDR196630 RNN196629:RNN196630 RXJ196629:RXJ196630 SHF196629:SHF196630 SRB196629:SRB196630 TAX196629:TAX196630 TKT196629:TKT196630 TUP196629:TUP196630 UEL196629:UEL196630 UOH196629:UOH196630 UYD196629:UYD196630 VHZ196629:VHZ196630 VRV196629:VRV196630 WBR196629:WBR196630 WLN196629:WLN196630 WVJ196629:WVJ196630 B262165:B262166 IX262165:IX262166 ST262165:ST262166 ACP262165:ACP262166 AML262165:AML262166 AWH262165:AWH262166 BGD262165:BGD262166 BPZ262165:BPZ262166 BZV262165:BZV262166 CJR262165:CJR262166 CTN262165:CTN262166 DDJ262165:DDJ262166 DNF262165:DNF262166 DXB262165:DXB262166 EGX262165:EGX262166 EQT262165:EQT262166 FAP262165:FAP262166 FKL262165:FKL262166 FUH262165:FUH262166 GED262165:GED262166 GNZ262165:GNZ262166 GXV262165:GXV262166 HHR262165:HHR262166 HRN262165:HRN262166 IBJ262165:IBJ262166 ILF262165:ILF262166 IVB262165:IVB262166 JEX262165:JEX262166 JOT262165:JOT262166 JYP262165:JYP262166 KIL262165:KIL262166 KSH262165:KSH262166 LCD262165:LCD262166 LLZ262165:LLZ262166 LVV262165:LVV262166 MFR262165:MFR262166 MPN262165:MPN262166 MZJ262165:MZJ262166 NJF262165:NJF262166 NTB262165:NTB262166 OCX262165:OCX262166 OMT262165:OMT262166 OWP262165:OWP262166 PGL262165:PGL262166 PQH262165:PQH262166 QAD262165:QAD262166 QJZ262165:QJZ262166 QTV262165:QTV262166 RDR262165:RDR262166 RNN262165:RNN262166 RXJ262165:RXJ262166 SHF262165:SHF262166 SRB262165:SRB262166 TAX262165:TAX262166 TKT262165:TKT262166 TUP262165:TUP262166 UEL262165:UEL262166 UOH262165:UOH262166 UYD262165:UYD262166 VHZ262165:VHZ262166 VRV262165:VRV262166 WBR262165:WBR262166 WLN262165:WLN262166 WVJ262165:WVJ262166 B327701:B327702 IX327701:IX327702 ST327701:ST327702 ACP327701:ACP327702 AML327701:AML327702 AWH327701:AWH327702 BGD327701:BGD327702 BPZ327701:BPZ327702 BZV327701:BZV327702 CJR327701:CJR327702 CTN327701:CTN327702 DDJ327701:DDJ327702 DNF327701:DNF327702 DXB327701:DXB327702 EGX327701:EGX327702 EQT327701:EQT327702 FAP327701:FAP327702 FKL327701:FKL327702 FUH327701:FUH327702 GED327701:GED327702 GNZ327701:GNZ327702 GXV327701:GXV327702 HHR327701:HHR327702 HRN327701:HRN327702 IBJ327701:IBJ327702 ILF327701:ILF327702 IVB327701:IVB327702 JEX327701:JEX327702 JOT327701:JOT327702 JYP327701:JYP327702 KIL327701:KIL327702 KSH327701:KSH327702 LCD327701:LCD327702 LLZ327701:LLZ327702 LVV327701:LVV327702 MFR327701:MFR327702 MPN327701:MPN327702 MZJ327701:MZJ327702 NJF327701:NJF327702 NTB327701:NTB327702 OCX327701:OCX327702 OMT327701:OMT327702 OWP327701:OWP327702 PGL327701:PGL327702 PQH327701:PQH327702 QAD327701:QAD327702 QJZ327701:QJZ327702 QTV327701:QTV327702 RDR327701:RDR327702 RNN327701:RNN327702 RXJ327701:RXJ327702 SHF327701:SHF327702 SRB327701:SRB327702 TAX327701:TAX327702 TKT327701:TKT327702 TUP327701:TUP327702 UEL327701:UEL327702 UOH327701:UOH327702 UYD327701:UYD327702 VHZ327701:VHZ327702 VRV327701:VRV327702 WBR327701:WBR327702 WLN327701:WLN327702 WVJ327701:WVJ327702 B393237:B393238 IX393237:IX393238 ST393237:ST393238 ACP393237:ACP393238 AML393237:AML393238 AWH393237:AWH393238 BGD393237:BGD393238 BPZ393237:BPZ393238 BZV393237:BZV393238 CJR393237:CJR393238 CTN393237:CTN393238 DDJ393237:DDJ393238 DNF393237:DNF393238 DXB393237:DXB393238 EGX393237:EGX393238 EQT393237:EQT393238 FAP393237:FAP393238 FKL393237:FKL393238 FUH393237:FUH393238 GED393237:GED393238 GNZ393237:GNZ393238 GXV393237:GXV393238 HHR393237:HHR393238 HRN393237:HRN393238 IBJ393237:IBJ393238 ILF393237:ILF393238 IVB393237:IVB393238 JEX393237:JEX393238 JOT393237:JOT393238 JYP393237:JYP393238 KIL393237:KIL393238 KSH393237:KSH393238 LCD393237:LCD393238 LLZ393237:LLZ393238 LVV393237:LVV393238 MFR393237:MFR393238 MPN393237:MPN393238 MZJ393237:MZJ393238 NJF393237:NJF393238 NTB393237:NTB393238 OCX393237:OCX393238 OMT393237:OMT393238 OWP393237:OWP393238 PGL393237:PGL393238 PQH393237:PQH393238 QAD393237:QAD393238 QJZ393237:QJZ393238 QTV393237:QTV393238 RDR393237:RDR393238 RNN393237:RNN393238 RXJ393237:RXJ393238 SHF393237:SHF393238 SRB393237:SRB393238 TAX393237:TAX393238 TKT393237:TKT393238 TUP393237:TUP393238 UEL393237:UEL393238 UOH393237:UOH393238 UYD393237:UYD393238 VHZ393237:VHZ393238 VRV393237:VRV393238 WBR393237:WBR393238 WLN393237:WLN393238 WVJ393237:WVJ393238 B458773:B458774 IX458773:IX458774 ST458773:ST458774 ACP458773:ACP458774 AML458773:AML458774 AWH458773:AWH458774 BGD458773:BGD458774 BPZ458773:BPZ458774 BZV458773:BZV458774 CJR458773:CJR458774 CTN458773:CTN458774 DDJ458773:DDJ458774 DNF458773:DNF458774 DXB458773:DXB458774 EGX458773:EGX458774 EQT458773:EQT458774 FAP458773:FAP458774 FKL458773:FKL458774 FUH458773:FUH458774 GED458773:GED458774 GNZ458773:GNZ458774 GXV458773:GXV458774 HHR458773:HHR458774 HRN458773:HRN458774 IBJ458773:IBJ458774 ILF458773:ILF458774 IVB458773:IVB458774 JEX458773:JEX458774 JOT458773:JOT458774 JYP458773:JYP458774 KIL458773:KIL458774 KSH458773:KSH458774 LCD458773:LCD458774 LLZ458773:LLZ458774 LVV458773:LVV458774 MFR458773:MFR458774 MPN458773:MPN458774 MZJ458773:MZJ458774 NJF458773:NJF458774 NTB458773:NTB458774 OCX458773:OCX458774 OMT458773:OMT458774 OWP458773:OWP458774 PGL458773:PGL458774 PQH458773:PQH458774 QAD458773:QAD458774 QJZ458773:QJZ458774 QTV458773:QTV458774 RDR458773:RDR458774 RNN458773:RNN458774 RXJ458773:RXJ458774 SHF458773:SHF458774 SRB458773:SRB458774 TAX458773:TAX458774 TKT458773:TKT458774 TUP458773:TUP458774 UEL458773:UEL458774 UOH458773:UOH458774 UYD458773:UYD458774 VHZ458773:VHZ458774 VRV458773:VRV458774 WBR458773:WBR458774 WLN458773:WLN458774 WVJ458773:WVJ458774 B524309:B524310 IX524309:IX524310 ST524309:ST524310 ACP524309:ACP524310 AML524309:AML524310 AWH524309:AWH524310 BGD524309:BGD524310 BPZ524309:BPZ524310 BZV524309:BZV524310 CJR524309:CJR524310 CTN524309:CTN524310 DDJ524309:DDJ524310 DNF524309:DNF524310 DXB524309:DXB524310 EGX524309:EGX524310 EQT524309:EQT524310 FAP524309:FAP524310 FKL524309:FKL524310 FUH524309:FUH524310 GED524309:GED524310 GNZ524309:GNZ524310 GXV524309:GXV524310 HHR524309:HHR524310 HRN524309:HRN524310 IBJ524309:IBJ524310 ILF524309:ILF524310 IVB524309:IVB524310 JEX524309:JEX524310 JOT524309:JOT524310 JYP524309:JYP524310 KIL524309:KIL524310 KSH524309:KSH524310 LCD524309:LCD524310 LLZ524309:LLZ524310 LVV524309:LVV524310 MFR524309:MFR524310 MPN524309:MPN524310 MZJ524309:MZJ524310 NJF524309:NJF524310 NTB524309:NTB524310 OCX524309:OCX524310 OMT524309:OMT524310 OWP524309:OWP524310 PGL524309:PGL524310 PQH524309:PQH524310 QAD524309:QAD524310 QJZ524309:QJZ524310 QTV524309:QTV524310 RDR524309:RDR524310 RNN524309:RNN524310 RXJ524309:RXJ524310 SHF524309:SHF524310 SRB524309:SRB524310 TAX524309:TAX524310 TKT524309:TKT524310 TUP524309:TUP524310 UEL524309:UEL524310 UOH524309:UOH524310 UYD524309:UYD524310 VHZ524309:VHZ524310 VRV524309:VRV524310 WBR524309:WBR524310 WLN524309:WLN524310 WVJ524309:WVJ524310 B589845:B589846 IX589845:IX589846 ST589845:ST589846 ACP589845:ACP589846 AML589845:AML589846 AWH589845:AWH589846 BGD589845:BGD589846 BPZ589845:BPZ589846 BZV589845:BZV589846 CJR589845:CJR589846 CTN589845:CTN589846 DDJ589845:DDJ589846 DNF589845:DNF589846 DXB589845:DXB589846 EGX589845:EGX589846 EQT589845:EQT589846 FAP589845:FAP589846 FKL589845:FKL589846 FUH589845:FUH589846 GED589845:GED589846 GNZ589845:GNZ589846 GXV589845:GXV589846 HHR589845:HHR589846 HRN589845:HRN589846 IBJ589845:IBJ589846 ILF589845:ILF589846 IVB589845:IVB589846 JEX589845:JEX589846 JOT589845:JOT589846 JYP589845:JYP589846 KIL589845:KIL589846 KSH589845:KSH589846 LCD589845:LCD589846 LLZ589845:LLZ589846 LVV589845:LVV589846 MFR589845:MFR589846 MPN589845:MPN589846 MZJ589845:MZJ589846 NJF589845:NJF589846 NTB589845:NTB589846 OCX589845:OCX589846 OMT589845:OMT589846 OWP589845:OWP589846 PGL589845:PGL589846 PQH589845:PQH589846 QAD589845:QAD589846 QJZ589845:QJZ589846 QTV589845:QTV589846 RDR589845:RDR589846 RNN589845:RNN589846 RXJ589845:RXJ589846 SHF589845:SHF589846 SRB589845:SRB589846 TAX589845:TAX589846 TKT589845:TKT589846 TUP589845:TUP589846 UEL589845:UEL589846 UOH589845:UOH589846 UYD589845:UYD589846 VHZ589845:VHZ589846 VRV589845:VRV589846 WBR589845:WBR589846 WLN589845:WLN589846 WVJ589845:WVJ589846 B655381:B655382 IX655381:IX655382 ST655381:ST655382 ACP655381:ACP655382 AML655381:AML655382 AWH655381:AWH655382 BGD655381:BGD655382 BPZ655381:BPZ655382 BZV655381:BZV655382 CJR655381:CJR655382 CTN655381:CTN655382 DDJ655381:DDJ655382 DNF655381:DNF655382 DXB655381:DXB655382 EGX655381:EGX655382 EQT655381:EQT655382 FAP655381:FAP655382 FKL655381:FKL655382 FUH655381:FUH655382 GED655381:GED655382 GNZ655381:GNZ655382 GXV655381:GXV655382 HHR655381:HHR655382 HRN655381:HRN655382 IBJ655381:IBJ655382 ILF655381:ILF655382 IVB655381:IVB655382 JEX655381:JEX655382 JOT655381:JOT655382 JYP655381:JYP655382 KIL655381:KIL655382 KSH655381:KSH655382 LCD655381:LCD655382 LLZ655381:LLZ655382 LVV655381:LVV655382 MFR655381:MFR655382 MPN655381:MPN655382 MZJ655381:MZJ655382 NJF655381:NJF655382 NTB655381:NTB655382 OCX655381:OCX655382 OMT655381:OMT655382 OWP655381:OWP655382 PGL655381:PGL655382 PQH655381:PQH655382 QAD655381:QAD655382 QJZ655381:QJZ655382 QTV655381:QTV655382 RDR655381:RDR655382 RNN655381:RNN655382 RXJ655381:RXJ655382 SHF655381:SHF655382 SRB655381:SRB655382 TAX655381:TAX655382 TKT655381:TKT655382 TUP655381:TUP655382 UEL655381:UEL655382 UOH655381:UOH655382 UYD655381:UYD655382 VHZ655381:VHZ655382 VRV655381:VRV655382 WBR655381:WBR655382 WLN655381:WLN655382 WVJ655381:WVJ655382 B720917:B720918 IX720917:IX720918 ST720917:ST720918 ACP720917:ACP720918 AML720917:AML720918 AWH720917:AWH720918 BGD720917:BGD720918 BPZ720917:BPZ720918 BZV720917:BZV720918 CJR720917:CJR720918 CTN720917:CTN720918 DDJ720917:DDJ720918 DNF720917:DNF720918 DXB720917:DXB720918 EGX720917:EGX720918 EQT720917:EQT720918 FAP720917:FAP720918 FKL720917:FKL720918 FUH720917:FUH720918 GED720917:GED720918 GNZ720917:GNZ720918 GXV720917:GXV720918 HHR720917:HHR720918 HRN720917:HRN720918 IBJ720917:IBJ720918 ILF720917:ILF720918 IVB720917:IVB720918 JEX720917:JEX720918 JOT720917:JOT720918 JYP720917:JYP720918 KIL720917:KIL720918 KSH720917:KSH720918 LCD720917:LCD720918 LLZ720917:LLZ720918 LVV720917:LVV720918 MFR720917:MFR720918 MPN720917:MPN720918 MZJ720917:MZJ720918 NJF720917:NJF720918 NTB720917:NTB720918 OCX720917:OCX720918 OMT720917:OMT720918 OWP720917:OWP720918 PGL720917:PGL720918 PQH720917:PQH720918 QAD720917:QAD720918 QJZ720917:QJZ720918 QTV720917:QTV720918 RDR720917:RDR720918 RNN720917:RNN720918 RXJ720917:RXJ720918 SHF720917:SHF720918 SRB720917:SRB720918 TAX720917:TAX720918 TKT720917:TKT720918 TUP720917:TUP720918 UEL720917:UEL720918 UOH720917:UOH720918 UYD720917:UYD720918 VHZ720917:VHZ720918 VRV720917:VRV720918 WBR720917:WBR720918 WLN720917:WLN720918 WVJ720917:WVJ720918 B786453:B786454 IX786453:IX786454 ST786453:ST786454 ACP786453:ACP786454 AML786453:AML786454 AWH786453:AWH786454 BGD786453:BGD786454 BPZ786453:BPZ786454 BZV786453:BZV786454 CJR786453:CJR786454 CTN786453:CTN786454 DDJ786453:DDJ786454 DNF786453:DNF786454 DXB786453:DXB786454 EGX786453:EGX786454 EQT786453:EQT786454 FAP786453:FAP786454 FKL786453:FKL786454 FUH786453:FUH786454 GED786453:GED786454 GNZ786453:GNZ786454 GXV786453:GXV786454 HHR786453:HHR786454 HRN786453:HRN786454 IBJ786453:IBJ786454 ILF786453:ILF786454 IVB786453:IVB786454 JEX786453:JEX786454 JOT786453:JOT786454 JYP786453:JYP786454 KIL786453:KIL786454 KSH786453:KSH786454 LCD786453:LCD786454 LLZ786453:LLZ786454 LVV786453:LVV786454 MFR786453:MFR786454 MPN786453:MPN786454 MZJ786453:MZJ786454 NJF786453:NJF786454 NTB786453:NTB786454 OCX786453:OCX786454 OMT786453:OMT786454 OWP786453:OWP786454 PGL786453:PGL786454 PQH786453:PQH786454 QAD786453:QAD786454 QJZ786453:QJZ786454 QTV786453:QTV786454 RDR786453:RDR786454 RNN786453:RNN786454 RXJ786453:RXJ786454 SHF786453:SHF786454 SRB786453:SRB786454 TAX786453:TAX786454 TKT786453:TKT786454 TUP786453:TUP786454 UEL786453:UEL786454 UOH786453:UOH786454 UYD786453:UYD786454 VHZ786453:VHZ786454 VRV786453:VRV786454 WBR786453:WBR786454 WLN786453:WLN786454 WVJ786453:WVJ786454 B851989:B851990 IX851989:IX851990 ST851989:ST851990 ACP851989:ACP851990 AML851989:AML851990 AWH851989:AWH851990 BGD851989:BGD851990 BPZ851989:BPZ851990 BZV851989:BZV851990 CJR851989:CJR851990 CTN851989:CTN851990 DDJ851989:DDJ851990 DNF851989:DNF851990 DXB851989:DXB851990 EGX851989:EGX851990 EQT851989:EQT851990 FAP851989:FAP851990 FKL851989:FKL851990 FUH851989:FUH851990 GED851989:GED851990 GNZ851989:GNZ851990 GXV851989:GXV851990 HHR851989:HHR851990 HRN851989:HRN851990 IBJ851989:IBJ851990 ILF851989:ILF851990 IVB851989:IVB851990 JEX851989:JEX851990 JOT851989:JOT851990 JYP851989:JYP851990 KIL851989:KIL851990 KSH851989:KSH851990 LCD851989:LCD851990 LLZ851989:LLZ851990 LVV851989:LVV851990 MFR851989:MFR851990 MPN851989:MPN851990 MZJ851989:MZJ851990 NJF851989:NJF851990 NTB851989:NTB851990 OCX851989:OCX851990 OMT851989:OMT851990 OWP851989:OWP851990 PGL851989:PGL851990 PQH851989:PQH851990 QAD851989:QAD851990 QJZ851989:QJZ851990 QTV851989:QTV851990 RDR851989:RDR851990 RNN851989:RNN851990 RXJ851989:RXJ851990 SHF851989:SHF851990 SRB851989:SRB851990 TAX851989:TAX851990 TKT851989:TKT851990 TUP851989:TUP851990 UEL851989:UEL851990 UOH851989:UOH851990 UYD851989:UYD851990 VHZ851989:VHZ851990 VRV851989:VRV851990 WBR851989:WBR851990 WLN851989:WLN851990 WVJ851989:WVJ851990 B917525:B917526 IX917525:IX917526 ST917525:ST917526 ACP917525:ACP917526 AML917525:AML917526 AWH917525:AWH917526 BGD917525:BGD917526 BPZ917525:BPZ917526 BZV917525:BZV917526 CJR917525:CJR917526 CTN917525:CTN917526 DDJ917525:DDJ917526 DNF917525:DNF917526 DXB917525:DXB917526 EGX917525:EGX917526 EQT917525:EQT917526 FAP917525:FAP917526 FKL917525:FKL917526 FUH917525:FUH917526 GED917525:GED917526 GNZ917525:GNZ917526 GXV917525:GXV917526 HHR917525:HHR917526 HRN917525:HRN917526 IBJ917525:IBJ917526 ILF917525:ILF917526 IVB917525:IVB917526 JEX917525:JEX917526 JOT917525:JOT917526 JYP917525:JYP917526 KIL917525:KIL917526 KSH917525:KSH917526 LCD917525:LCD917526 LLZ917525:LLZ917526 LVV917525:LVV917526 MFR917525:MFR917526 MPN917525:MPN917526 MZJ917525:MZJ917526 NJF917525:NJF917526 NTB917525:NTB917526 OCX917525:OCX917526 OMT917525:OMT917526 OWP917525:OWP917526 PGL917525:PGL917526 PQH917525:PQH917526 QAD917525:QAD917526 QJZ917525:QJZ917526 QTV917525:QTV917526 RDR917525:RDR917526 RNN917525:RNN917526 RXJ917525:RXJ917526 SHF917525:SHF917526 SRB917525:SRB917526 TAX917525:TAX917526 TKT917525:TKT917526 TUP917525:TUP917526 UEL917525:UEL917526 UOH917525:UOH917526 UYD917525:UYD917526 VHZ917525:VHZ917526 VRV917525:VRV917526 WBR917525:WBR917526 WLN917525:WLN917526 WVJ917525:WVJ917526 B983061:B983062 IX983061:IX983062 ST983061:ST983062 ACP983061:ACP983062 AML983061:AML983062 AWH983061:AWH983062 BGD983061:BGD983062 BPZ983061:BPZ983062 BZV983061:BZV983062 CJR983061:CJR983062 CTN983061:CTN983062 DDJ983061:DDJ983062 DNF983061:DNF983062 DXB983061:DXB983062 EGX983061:EGX983062 EQT983061:EQT983062 FAP983061:FAP983062 FKL983061:FKL983062 FUH983061:FUH983062 GED983061:GED983062 GNZ983061:GNZ983062 GXV983061:GXV983062 HHR983061:HHR983062 HRN983061:HRN983062 IBJ983061:IBJ983062 ILF983061:ILF983062 IVB983061:IVB983062 JEX983061:JEX983062 JOT983061:JOT983062 JYP983061:JYP983062 KIL983061:KIL983062 KSH983061:KSH983062 LCD983061:LCD983062 LLZ983061:LLZ983062 LVV983061:LVV983062 MFR983061:MFR983062 MPN983061:MPN983062 MZJ983061:MZJ983062 NJF983061:NJF983062 NTB983061:NTB983062 OCX983061:OCX983062 OMT983061:OMT983062 OWP983061:OWP983062 PGL983061:PGL983062 PQH983061:PQH983062 QAD983061:QAD983062 QJZ983061:QJZ983062 QTV983061:QTV983062 RDR983061:RDR983062 RNN983061:RNN983062 RXJ983061:RXJ983062 SHF983061:SHF983062 SRB983061:SRB983062 TAX983061:TAX983062 TKT983061:TKT983062 TUP983061:TUP983062 UEL983061:UEL983062 UOH983061:UOH983062 UYD983061:UYD983062 VHZ983061:VHZ983062 VRV983061:VRV983062 WBR983061:WBR983062 WLN983061:WLN983062 WVJ983061:WVJ983062 G13:I13 IX13:JC15 ST13:SY15 ACP13:ACU15 AML13:AMQ15 AWH13:AWM15 BGD13:BGI15 BPZ13:BQE15 BZV13:CAA15 CJR13:CJW15 CTN13:CTS15 DDJ13:DDO15 DNF13:DNK15 DXB13:DXG15 EGX13:EHC15 EQT13:EQY15 FAP13:FAU15 FKL13:FKQ15 FUH13:FUM15 GED13:GEI15 GNZ13:GOE15 GXV13:GYA15 HHR13:HHW15 HRN13:HRS15 IBJ13:IBO15 ILF13:ILK15 IVB13:IVG15 JEX13:JFC15 JOT13:JOY15 JYP13:JYU15 KIL13:KIQ15 KSH13:KSM15 LCD13:LCI15 LLZ13:LME15 LVV13:LWA15 MFR13:MFW15 MPN13:MPS15 MZJ13:MZO15 NJF13:NJK15 NTB13:NTG15 OCX13:ODC15 OMT13:OMY15 OWP13:OWU15 PGL13:PGQ15 PQH13:PQM15 QAD13:QAI15 QJZ13:QKE15 QTV13:QUA15 RDR13:RDW15 RNN13:RNS15 RXJ13:RXO15 SHF13:SHK15 SRB13:SRG15 TAX13:TBC15 TKT13:TKY15 TUP13:TUU15 UEL13:UEQ15 UOH13:UOM15 UYD13:UYI15 VHZ13:VIE15 VRV13:VSA15 WBR13:WBW15 WLN13:WLS15 WVJ13:WVO15 B65549:G65551 IX65549:JC65551 ST65549:SY65551 ACP65549:ACU65551 AML65549:AMQ65551 AWH65549:AWM65551 BGD65549:BGI65551 BPZ65549:BQE65551 BZV65549:CAA65551 CJR65549:CJW65551 CTN65549:CTS65551 DDJ65549:DDO65551 DNF65549:DNK65551 DXB65549:DXG65551 EGX65549:EHC65551 EQT65549:EQY65551 FAP65549:FAU65551 FKL65549:FKQ65551 FUH65549:FUM65551 GED65549:GEI65551 GNZ65549:GOE65551 GXV65549:GYA65551 HHR65549:HHW65551 HRN65549:HRS65551 IBJ65549:IBO65551 ILF65549:ILK65551 IVB65549:IVG65551 JEX65549:JFC65551 JOT65549:JOY65551 JYP65549:JYU65551 KIL65549:KIQ65551 KSH65549:KSM65551 LCD65549:LCI65551 LLZ65549:LME65551 LVV65549:LWA65551 MFR65549:MFW65551 MPN65549:MPS65551 MZJ65549:MZO65551 NJF65549:NJK65551 NTB65549:NTG65551 OCX65549:ODC65551 OMT65549:OMY65551 OWP65549:OWU65551 PGL65549:PGQ65551 PQH65549:PQM65551 QAD65549:QAI65551 QJZ65549:QKE65551 QTV65549:QUA65551 RDR65549:RDW65551 RNN65549:RNS65551 RXJ65549:RXO65551 SHF65549:SHK65551 SRB65549:SRG65551 TAX65549:TBC65551 TKT65549:TKY65551 TUP65549:TUU65551 UEL65549:UEQ65551 UOH65549:UOM65551 UYD65549:UYI65551 VHZ65549:VIE65551 VRV65549:VSA65551 WBR65549:WBW65551 WLN65549:WLS65551 WVJ65549:WVO65551 B131085:G131087 IX131085:JC131087 ST131085:SY131087 ACP131085:ACU131087 AML131085:AMQ131087 AWH131085:AWM131087 BGD131085:BGI131087 BPZ131085:BQE131087 BZV131085:CAA131087 CJR131085:CJW131087 CTN131085:CTS131087 DDJ131085:DDO131087 DNF131085:DNK131087 DXB131085:DXG131087 EGX131085:EHC131087 EQT131085:EQY131087 FAP131085:FAU131087 FKL131085:FKQ131087 FUH131085:FUM131087 GED131085:GEI131087 GNZ131085:GOE131087 GXV131085:GYA131087 HHR131085:HHW131087 HRN131085:HRS131087 IBJ131085:IBO131087 ILF131085:ILK131087 IVB131085:IVG131087 JEX131085:JFC131087 JOT131085:JOY131087 JYP131085:JYU131087 KIL131085:KIQ131087 KSH131085:KSM131087 LCD131085:LCI131087 LLZ131085:LME131087 LVV131085:LWA131087 MFR131085:MFW131087 MPN131085:MPS131087 MZJ131085:MZO131087 NJF131085:NJK131087 NTB131085:NTG131087 OCX131085:ODC131087 OMT131085:OMY131087 OWP131085:OWU131087 PGL131085:PGQ131087 PQH131085:PQM131087 QAD131085:QAI131087 QJZ131085:QKE131087 QTV131085:QUA131087 RDR131085:RDW131087 RNN131085:RNS131087 RXJ131085:RXO131087 SHF131085:SHK131087 SRB131085:SRG131087 TAX131085:TBC131087 TKT131085:TKY131087 TUP131085:TUU131087 UEL131085:UEQ131087 UOH131085:UOM131087 UYD131085:UYI131087 VHZ131085:VIE131087 VRV131085:VSA131087 WBR131085:WBW131087 WLN131085:WLS131087 WVJ131085:WVO131087 B196621:G196623 IX196621:JC196623 ST196621:SY196623 ACP196621:ACU196623 AML196621:AMQ196623 AWH196621:AWM196623 BGD196621:BGI196623 BPZ196621:BQE196623 BZV196621:CAA196623 CJR196621:CJW196623 CTN196621:CTS196623 DDJ196621:DDO196623 DNF196621:DNK196623 DXB196621:DXG196623 EGX196621:EHC196623 EQT196621:EQY196623 FAP196621:FAU196623 FKL196621:FKQ196623 FUH196621:FUM196623 GED196621:GEI196623 GNZ196621:GOE196623 GXV196621:GYA196623 HHR196621:HHW196623 HRN196621:HRS196623 IBJ196621:IBO196623 ILF196621:ILK196623 IVB196621:IVG196623 JEX196621:JFC196623 JOT196621:JOY196623 JYP196621:JYU196623 KIL196621:KIQ196623 KSH196621:KSM196623 LCD196621:LCI196623 LLZ196621:LME196623 LVV196621:LWA196623 MFR196621:MFW196623 MPN196621:MPS196623 MZJ196621:MZO196623 NJF196621:NJK196623 NTB196621:NTG196623 OCX196621:ODC196623 OMT196621:OMY196623 OWP196621:OWU196623 PGL196621:PGQ196623 PQH196621:PQM196623 QAD196621:QAI196623 QJZ196621:QKE196623 QTV196621:QUA196623 RDR196621:RDW196623 RNN196621:RNS196623 RXJ196621:RXO196623 SHF196621:SHK196623 SRB196621:SRG196623 TAX196621:TBC196623 TKT196621:TKY196623 TUP196621:TUU196623 UEL196621:UEQ196623 UOH196621:UOM196623 UYD196621:UYI196623 VHZ196621:VIE196623 VRV196621:VSA196623 WBR196621:WBW196623 WLN196621:WLS196623 WVJ196621:WVO196623 B262157:G262159 IX262157:JC262159 ST262157:SY262159 ACP262157:ACU262159 AML262157:AMQ262159 AWH262157:AWM262159 BGD262157:BGI262159 BPZ262157:BQE262159 BZV262157:CAA262159 CJR262157:CJW262159 CTN262157:CTS262159 DDJ262157:DDO262159 DNF262157:DNK262159 DXB262157:DXG262159 EGX262157:EHC262159 EQT262157:EQY262159 FAP262157:FAU262159 FKL262157:FKQ262159 FUH262157:FUM262159 GED262157:GEI262159 GNZ262157:GOE262159 GXV262157:GYA262159 HHR262157:HHW262159 HRN262157:HRS262159 IBJ262157:IBO262159 ILF262157:ILK262159 IVB262157:IVG262159 JEX262157:JFC262159 JOT262157:JOY262159 JYP262157:JYU262159 KIL262157:KIQ262159 KSH262157:KSM262159 LCD262157:LCI262159 LLZ262157:LME262159 LVV262157:LWA262159 MFR262157:MFW262159 MPN262157:MPS262159 MZJ262157:MZO262159 NJF262157:NJK262159 NTB262157:NTG262159 OCX262157:ODC262159 OMT262157:OMY262159 OWP262157:OWU262159 PGL262157:PGQ262159 PQH262157:PQM262159 QAD262157:QAI262159 QJZ262157:QKE262159 QTV262157:QUA262159 RDR262157:RDW262159 RNN262157:RNS262159 RXJ262157:RXO262159 SHF262157:SHK262159 SRB262157:SRG262159 TAX262157:TBC262159 TKT262157:TKY262159 TUP262157:TUU262159 UEL262157:UEQ262159 UOH262157:UOM262159 UYD262157:UYI262159 VHZ262157:VIE262159 VRV262157:VSA262159 WBR262157:WBW262159 WLN262157:WLS262159 WVJ262157:WVO262159 B327693:G327695 IX327693:JC327695 ST327693:SY327695 ACP327693:ACU327695 AML327693:AMQ327695 AWH327693:AWM327695 BGD327693:BGI327695 BPZ327693:BQE327695 BZV327693:CAA327695 CJR327693:CJW327695 CTN327693:CTS327695 DDJ327693:DDO327695 DNF327693:DNK327695 DXB327693:DXG327695 EGX327693:EHC327695 EQT327693:EQY327695 FAP327693:FAU327695 FKL327693:FKQ327695 FUH327693:FUM327695 GED327693:GEI327695 GNZ327693:GOE327695 GXV327693:GYA327695 HHR327693:HHW327695 HRN327693:HRS327695 IBJ327693:IBO327695 ILF327693:ILK327695 IVB327693:IVG327695 JEX327693:JFC327695 JOT327693:JOY327695 JYP327693:JYU327695 KIL327693:KIQ327695 KSH327693:KSM327695 LCD327693:LCI327695 LLZ327693:LME327695 LVV327693:LWA327695 MFR327693:MFW327695 MPN327693:MPS327695 MZJ327693:MZO327695 NJF327693:NJK327695 NTB327693:NTG327695 OCX327693:ODC327695 OMT327693:OMY327695 OWP327693:OWU327695 PGL327693:PGQ327695 PQH327693:PQM327695 QAD327693:QAI327695 QJZ327693:QKE327695 QTV327693:QUA327695 RDR327693:RDW327695 RNN327693:RNS327695 RXJ327693:RXO327695 SHF327693:SHK327695 SRB327693:SRG327695 TAX327693:TBC327695 TKT327693:TKY327695 TUP327693:TUU327695 UEL327693:UEQ327695 UOH327693:UOM327695 UYD327693:UYI327695 VHZ327693:VIE327695 VRV327693:VSA327695 WBR327693:WBW327695 WLN327693:WLS327695 WVJ327693:WVO327695 B393229:G393231 IX393229:JC393231 ST393229:SY393231 ACP393229:ACU393231 AML393229:AMQ393231 AWH393229:AWM393231 BGD393229:BGI393231 BPZ393229:BQE393231 BZV393229:CAA393231 CJR393229:CJW393231 CTN393229:CTS393231 DDJ393229:DDO393231 DNF393229:DNK393231 DXB393229:DXG393231 EGX393229:EHC393231 EQT393229:EQY393231 FAP393229:FAU393231 FKL393229:FKQ393231 FUH393229:FUM393231 GED393229:GEI393231 GNZ393229:GOE393231 GXV393229:GYA393231 HHR393229:HHW393231 HRN393229:HRS393231 IBJ393229:IBO393231 ILF393229:ILK393231 IVB393229:IVG393231 JEX393229:JFC393231 JOT393229:JOY393231 JYP393229:JYU393231 KIL393229:KIQ393231 KSH393229:KSM393231 LCD393229:LCI393231 LLZ393229:LME393231 LVV393229:LWA393231 MFR393229:MFW393231 MPN393229:MPS393231 MZJ393229:MZO393231 NJF393229:NJK393231 NTB393229:NTG393231 OCX393229:ODC393231 OMT393229:OMY393231 OWP393229:OWU393231 PGL393229:PGQ393231 PQH393229:PQM393231 QAD393229:QAI393231 QJZ393229:QKE393231 QTV393229:QUA393231 RDR393229:RDW393231 RNN393229:RNS393231 RXJ393229:RXO393231 SHF393229:SHK393231 SRB393229:SRG393231 TAX393229:TBC393231 TKT393229:TKY393231 TUP393229:TUU393231 UEL393229:UEQ393231 UOH393229:UOM393231 UYD393229:UYI393231 VHZ393229:VIE393231 VRV393229:VSA393231 WBR393229:WBW393231 WLN393229:WLS393231 WVJ393229:WVO393231 B458765:G458767 IX458765:JC458767 ST458765:SY458767 ACP458765:ACU458767 AML458765:AMQ458767 AWH458765:AWM458767 BGD458765:BGI458767 BPZ458765:BQE458767 BZV458765:CAA458767 CJR458765:CJW458767 CTN458765:CTS458767 DDJ458765:DDO458767 DNF458765:DNK458767 DXB458765:DXG458767 EGX458765:EHC458767 EQT458765:EQY458767 FAP458765:FAU458767 FKL458765:FKQ458767 FUH458765:FUM458767 GED458765:GEI458767 GNZ458765:GOE458767 GXV458765:GYA458767 HHR458765:HHW458767 HRN458765:HRS458767 IBJ458765:IBO458767 ILF458765:ILK458767 IVB458765:IVG458767 JEX458765:JFC458767 JOT458765:JOY458767 JYP458765:JYU458767 KIL458765:KIQ458767 KSH458765:KSM458767 LCD458765:LCI458767 LLZ458765:LME458767 LVV458765:LWA458767 MFR458765:MFW458767 MPN458765:MPS458767 MZJ458765:MZO458767 NJF458765:NJK458767 NTB458765:NTG458767 OCX458765:ODC458767 OMT458765:OMY458767 OWP458765:OWU458767 PGL458765:PGQ458767 PQH458765:PQM458767 QAD458765:QAI458767 QJZ458765:QKE458767 QTV458765:QUA458767 RDR458765:RDW458767 RNN458765:RNS458767 RXJ458765:RXO458767 SHF458765:SHK458767 SRB458765:SRG458767 TAX458765:TBC458767 TKT458765:TKY458767 TUP458765:TUU458767 UEL458765:UEQ458767 UOH458765:UOM458767 UYD458765:UYI458767 VHZ458765:VIE458767 VRV458765:VSA458767 WBR458765:WBW458767 WLN458765:WLS458767 WVJ458765:WVO458767 B524301:G524303 IX524301:JC524303 ST524301:SY524303 ACP524301:ACU524303 AML524301:AMQ524303 AWH524301:AWM524303 BGD524301:BGI524303 BPZ524301:BQE524303 BZV524301:CAA524303 CJR524301:CJW524303 CTN524301:CTS524303 DDJ524301:DDO524303 DNF524301:DNK524303 DXB524301:DXG524303 EGX524301:EHC524303 EQT524301:EQY524303 FAP524301:FAU524303 FKL524301:FKQ524303 FUH524301:FUM524303 GED524301:GEI524303 GNZ524301:GOE524303 GXV524301:GYA524303 HHR524301:HHW524303 HRN524301:HRS524303 IBJ524301:IBO524303 ILF524301:ILK524303 IVB524301:IVG524303 JEX524301:JFC524303 JOT524301:JOY524303 JYP524301:JYU524303 KIL524301:KIQ524303 KSH524301:KSM524303 LCD524301:LCI524303 LLZ524301:LME524303 LVV524301:LWA524303 MFR524301:MFW524303 MPN524301:MPS524303 MZJ524301:MZO524303 NJF524301:NJK524303 NTB524301:NTG524303 OCX524301:ODC524303 OMT524301:OMY524303 OWP524301:OWU524303 PGL524301:PGQ524303 PQH524301:PQM524303 QAD524301:QAI524303 QJZ524301:QKE524303 QTV524301:QUA524303 RDR524301:RDW524303 RNN524301:RNS524303 RXJ524301:RXO524303 SHF524301:SHK524303 SRB524301:SRG524303 TAX524301:TBC524303 TKT524301:TKY524303 TUP524301:TUU524303 UEL524301:UEQ524303 UOH524301:UOM524303 UYD524301:UYI524303 VHZ524301:VIE524303 VRV524301:VSA524303 WBR524301:WBW524303 WLN524301:WLS524303 WVJ524301:WVO524303 B589837:G589839 IX589837:JC589839 ST589837:SY589839 ACP589837:ACU589839 AML589837:AMQ589839 AWH589837:AWM589839 BGD589837:BGI589839 BPZ589837:BQE589839 BZV589837:CAA589839 CJR589837:CJW589839 CTN589837:CTS589839 DDJ589837:DDO589839 DNF589837:DNK589839 DXB589837:DXG589839 EGX589837:EHC589839 EQT589837:EQY589839 FAP589837:FAU589839 FKL589837:FKQ589839 FUH589837:FUM589839 GED589837:GEI589839 GNZ589837:GOE589839 GXV589837:GYA589839 HHR589837:HHW589839 HRN589837:HRS589839 IBJ589837:IBO589839 ILF589837:ILK589839 IVB589837:IVG589839 JEX589837:JFC589839 JOT589837:JOY589839 JYP589837:JYU589839 KIL589837:KIQ589839 KSH589837:KSM589839 LCD589837:LCI589839 LLZ589837:LME589839 LVV589837:LWA589839 MFR589837:MFW589839 MPN589837:MPS589839 MZJ589837:MZO589839 NJF589837:NJK589839 NTB589837:NTG589839 OCX589837:ODC589839 OMT589837:OMY589839 OWP589837:OWU589839 PGL589837:PGQ589839 PQH589837:PQM589839 QAD589837:QAI589839 QJZ589837:QKE589839 QTV589837:QUA589839 RDR589837:RDW589839 RNN589837:RNS589839 RXJ589837:RXO589839 SHF589837:SHK589839 SRB589837:SRG589839 TAX589837:TBC589839 TKT589837:TKY589839 TUP589837:TUU589839 UEL589837:UEQ589839 UOH589837:UOM589839 UYD589837:UYI589839 VHZ589837:VIE589839 VRV589837:VSA589839 WBR589837:WBW589839 WLN589837:WLS589839 WVJ589837:WVO589839 B655373:G655375 IX655373:JC655375 ST655373:SY655375 ACP655373:ACU655375 AML655373:AMQ655375 AWH655373:AWM655375 BGD655373:BGI655375 BPZ655373:BQE655375 BZV655373:CAA655375 CJR655373:CJW655375 CTN655373:CTS655375 DDJ655373:DDO655375 DNF655373:DNK655375 DXB655373:DXG655375 EGX655373:EHC655375 EQT655373:EQY655375 FAP655373:FAU655375 FKL655373:FKQ655375 FUH655373:FUM655375 GED655373:GEI655375 GNZ655373:GOE655375 GXV655373:GYA655375 HHR655373:HHW655375 HRN655373:HRS655375 IBJ655373:IBO655375 ILF655373:ILK655375 IVB655373:IVG655375 JEX655373:JFC655375 JOT655373:JOY655375 JYP655373:JYU655375 KIL655373:KIQ655375 KSH655373:KSM655375 LCD655373:LCI655375 LLZ655373:LME655375 LVV655373:LWA655375 MFR655373:MFW655375 MPN655373:MPS655375 MZJ655373:MZO655375 NJF655373:NJK655375 NTB655373:NTG655375 OCX655373:ODC655375 OMT655373:OMY655375 OWP655373:OWU655375 PGL655373:PGQ655375 PQH655373:PQM655375 QAD655373:QAI655375 QJZ655373:QKE655375 QTV655373:QUA655375 RDR655373:RDW655375 RNN655373:RNS655375 RXJ655373:RXO655375 SHF655373:SHK655375 SRB655373:SRG655375 TAX655373:TBC655375 TKT655373:TKY655375 TUP655373:TUU655375 UEL655373:UEQ655375 UOH655373:UOM655375 UYD655373:UYI655375 VHZ655373:VIE655375 VRV655373:VSA655375 WBR655373:WBW655375 WLN655373:WLS655375 WVJ655373:WVO655375 B720909:G720911 IX720909:JC720911 ST720909:SY720911 ACP720909:ACU720911 AML720909:AMQ720911 AWH720909:AWM720911 BGD720909:BGI720911 BPZ720909:BQE720911 BZV720909:CAA720911 CJR720909:CJW720911 CTN720909:CTS720911 DDJ720909:DDO720911 DNF720909:DNK720911 DXB720909:DXG720911 EGX720909:EHC720911 EQT720909:EQY720911 FAP720909:FAU720911 FKL720909:FKQ720911 FUH720909:FUM720911 GED720909:GEI720911 GNZ720909:GOE720911 GXV720909:GYA720911 HHR720909:HHW720911 HRN720909:HRS720911 IBJ720909:IBO720911 ILF720909:ILK720911 IVB720909:IVG720911 JEX720909:JFC720911 JOT720909:JOY720911 JYP720909:JYU720911 KIL720909:KIQ720911 KSH720909:KSM720911 LCD720909:LCI720911 LLZ720909:LME720911 LVV720909:LWA720911 MFR720909:MFW720911 MPN720909:MPS720911 MZJ720909:MZO720911 NJF720909:NJK720911 NTB720909:NTG720911 OCX720909:ODC720911 OMT720909:OMY720911 OWP720909:OWU720911 PGL720909:PGQ720911 PQH720909:PQM720911 QAD720909:QAI720911 QJZ720909:QKE720911 QTV720909:QUA720911 RDR720909:RDW720911 RNN720909:RNS720911 RXJ720909:RXO720911 SHF720909:SHK720911 SRB720909:SRG720911 TAX720909:TBC720911 TKT720909:TKY720911 TUP720909:TUU720911 UEL720909:UEQ720911 UOH720909:UOM720911 UYD720909:UYI720911 VHZ720909:VIE720911 VRV720909:VSA720911 WBR720909:WBW720911 WLN720909:WLS720911 WVJ720909:WVO720911 B786445:G786447 IX786445:JC786447 ST786445:SY786447 ACP786445:ACU786447 AML786445:AMQ786447 AWH786445:AWM786447 BGD786445:BGI786447 BPZ786445:BQE786447 BZV786445:CAA786447 CJR786445:CJW786447 CTN786445:CTS786447 DDJ786445:DDO786447 DNF786445:DNK786447 DXB786445:DXG786447 EGX786445:EHC786447 EQT786445:EQY786447 FAP786445:FAU786447 FKL786445:FKQ786447 FUH786445:FUM786447 GED786445:GEI786447 GNZ786445:GOE786447 GXV786445:GYA786447 HHR786445:HHW786447 HRN786445:HRS786447 IBJ786445:IBO786447 ILF786445:ILK786447 IVB786445:IVG786447 JEX786445:JFC786447 JOT786445:JOY786447 JYP786445:JYU786447 KIL786445:KIQ786447 KSH786445:KSM786447 LCD786445:LCI786447 LLZ786445:LME786447 LVV786445:LWA786447 MFR786445:MFW786447 MPN786445:MPS786447 MZJ786445:MZO786447 NJF786445:NJK786447 NTB786445:NTG786447 OCX786445:ODC786447 OMT786445:OMY786447 OWP786445:OWU786447 PGL786445:PGQ786447 PQH786445:PQM786447 QAD786445:QAI786447 QJZ786445:QKE786447 QTV786445:QUA786447 RDR786445:RDW786447 RNN786445:RNS786447 RXJ786445:RXO786447 SHF786445:SHK786447 SRB786445:SRG786447 TAX786445:TBC786447 TKT786445:TKY786447 TUP786445:TUU786447 UEL786445:UEQ786447 UOH786445:UOM786447 UYD786445:UYI786447 VHZ786445:VIE786447 VRV786445:VSA786447 WBR786445:WBW786447 WLN786445:WLS786447 WVJ786445:WVO786447 B851981:G851983 IX851981:JC851983 ST851981:SY851983 ACP851981:ACU851983 AML851981:AMQ851983 AWH851981:AWM851983 BGD851981:BGI851983 BPZ851981:BQE851983 BZV851981:CAA851983 CJR851981:CJW851983 CTN851981:CTS851983 DDJ851981:DDO851983 DNF851981:DNK851983 DXB851981:DXG851983 EGX851981:EHC851983 EQT851981:EQY851983 FAP851981:FAU851983 FKL851981:FKQ851983 FUH851981:FUM851983 GED851981:GEI851983 GNZ851981:GOE851983 GXV851981:GYA851983 HHR851981:HHW851983 HRN851981:HRS851983 IBJ851981:IBO851983 ILF851981:ILK851983 IVB851981:IVG851983 JEX851981:JFC851983 JOT851981:JOY851983 JYP851981:JYU851983 KIL851981:KIQ851983 KSH851981:KSM851983 LCD851981:LCI851983 LLZ851981:LME851983 LVV851981:LWA851983 MFR851981:MFW851983 MPN851981:MPS851983 MZJ851981:MZO851983 NJF851981:NJK851983 NTB851981:NTG851983 OCX851981:ODC851983 OMT851981:OMY851983 OWP851981:OWU851983 PGL851981:PGQ851983 PQH851981:PQM851983 QAD851981:QAI851983 QJZ851981:QKE851983 QTV851981:QUA851983 RDR851981:RDW851983 RNN851981:RNS851983 RXJ851981:RXO851983 SHF851981:SHK851983 SRB851981:SRG851983 TAX851981:TBC851983 TKT851981:TKY851983 TUP851981:TUU851983 UEL851981:UEQ851983 UOH851981:UOM851983 UYD851981:UYI851983 VHZ851981:VIE851983 VRV851981:VSA851983 WBR851981:WBW851983 WLN851981:WLS851983 WVJ851981:WVO851983 B917517:G917519 IX917517:JC917519 ST917517:SY917519 ACP917517:ACU917519 AML917517:AMQ917519 AWH917517:AWM917519 BGD917517:BGI917519 BPZ917517:BQE917519 BZV917517:CAA917519 CJR917517:CJW917519 CTN917517:CTS917519 DDJ917517:DDO917519 DNF917517:DNK917519 DXB917517:DXG917519 EGX917517:EHC917519 EQT917517:EQY917519 FAP917517:FAU917519 FKL917517:FKQ917519 FUH917517:FUM917519 GED917517:GEI917519 GNZ917517:GOE917519 GXV917517:GYA917519 HHR917517:HHW917519 HRN917517:HRS917519 IBJ917517:IBO917519 ILF917517:ILK917519 IVB917517:IVG917519 JEX917517:JFC917519 JOT917517:JOY917519 JYP917517:JYU917519 KIL917517:KIQ917519 KSH917517:KSM917519 LCD917517:LCI917519 LLZ917517:LME917519 LVV917517:LWA917519 MFR917517:MFW917519 MPN917517:MPS917519 MZJ917517:MZO917519 NJF917517:NJK917519 NTB917517:NTG917519 OCX917517:ODC917519 OMT917517:OMY917519 OWP917517:OWU917519 PGL917517:PGQ917519 PQH917517:PQM917519 QAD917517:QAI917519 QJZ917517:QKE917519 QTV917517:QUA917519 RDR917517:RDW917519 RNN917517:RNS917519 RXJ917517:RXO917519 SHF917517:SHK917519 SRB917517:SRG917519 TAX917517:TBC917519 TKT917517:TKY917519 TUP917517:TUU917519 UEL917517:UEQ917519 UOH917517:UOM917519 UYD917517:UYI917519 VHZ917517:VIE917519 VRV917517:VSA917519 WBR917517:WBW917519 WLN917517:WLS917519 WVJ917517:WVO917519 B983053:G983055 IX983053:JC983055 ST983053:SY983055 ACP983053:ACU983055 AML983053:AMQ983055 AWH983053:AWM983055 BGD983053:BGI983055 BPZ983053:BQE983055 BZV983053:CAA983055 CJR983053:CJW983055 CTN983053:CTS983055 DDJ983053:DDO983055 DNF983053:DNK983055 DXB983053:DXG983055 EGX983053:EHC983055 EQT983053:EQY983055 FAP983053:FAU983055 FKL983053:FKQ983055 FUH983053:FUM983055 GED983053:GEI983055 GNZ983053:GOE983055 GXV983053:GYA983055 HHR983053:HHW983055 HRN983053:HRS983055 IBJ983053:IBO983055 ILF983053:ILK983055 IVB983053:IVG983055 JEX983053:JFC983055 JOT983053:JOY983055 JYP983053:JYU983055 KIL983053:KIQ983055 KSH983053:KSM983055 LCD983053:LCI983055 LLZ983053:LME983055 LVV983053:LWA983055 MFR983053:MFW983055 MPN983053:MPS983055 MZJ983053:MZO983055 NJF983053:NJK983055 NTB983053:NTG983055 OCX983053:ODC983055 OMT983053:OMY983055 OWP983053:OWU983055 PGL983053:PGQ983055 PQH983053:PQM983055 QAD983053:QAI983055 QJZ983053:QKE983055 QTV983053:QUA983055 RDR983053:RDW983055 RNN983053:RNS983055 RXJ983053:RXO983055 SHF983053:SHK983055 SRB983053:SRG983055 TAX983053:TBC983055 TKT983053:TKY983055 TUP983053:TUU983055 UEL983053:UEQ983055 UOH983053:UOM983055 UYD983053:UYI983055 VHZ983053:VIE983055 VRV983053:VSA983055 WBR983053:WBW983055 WLN983053:WLS983055 WVJ983053:WVO983055 K13 IX17:JC19 ST17:SY19 ACP17:ACU19 AML17:AMQ19 AWH17:AWM19 BGD17:BGI19 BPZ17:BQE19 BZV17:CAA19 CJR17:CJW19 CTN17:CTS19 DDJ17:DDO19 DNF17:DNK19 DXB17:DXG19 EGX17:EHC19 EQT17:EQY19 FAP17:FAU19 FKL17:FKQ19 FUH17:FUM19 GED17:GEI19 GNZ17:GOE19 GXV17:GYA19 HHR17:HHW19 HRN17:HRS19 IBJ17:IBO19 ILF17:ILK19 IVB17:IVG19 JEX17:JFC19 JOT17:JOY19 JYP17:JYU19 KIL17:KIQ19 KSH17:KSM19 LCD17:LCI19 LLZ17:LME19 LVV17:LWA19 MFR17:MFW19 MPN17:MPS19 MZJ17:MZO19 NJF17:NJK19 NTB17:NTG19 OCX17:ODC19 OMT17:OMY19 OWP17:OWU19 PGL17:PGQ19 PQH17:PQM19 QAD17:QAI19 QJZ17:QKE19 QTV17:QUA19 RDR17:RDW19 RNN17:RNS19 RXJ17:RXO19 SHF17:SHK19 SRB17:SRG19 TAX17:TBC19 TKT17:TKY19 TUP17:TUU19 UEL17:UEQ19 UOH17:UOM19 UYD17:UYI19 VHZ17:VIE19 VRV17:VSA19 WBR17:WBW19 WLN17:WLS19 WVJ17:WVO19 B65553:G65555 IX65553:JC65555 ST65553:SY65555 ACP65553:ACU65555 AML65553:AMQ65555 AWH65553:AWM65555 BGD65553:BGI65555 BPZ65553:BQE65555 BZV65553:CAA65555 CJR65553:CJW65555 CTN65553:CTS65555 DDJ65553:DDO65555 DNF65553:DNK65555 DXB65553:DXG65555 EGX65553:EHC65555 EQT65553:EQY65555 FAP65553:FAU65555 FKL65553:FKQ65555 FUH65553:FUM65555 GED65553:GEI65555 GNZ65553:GOE65555 GXV65553:GYA65555 HHR65553:HHW65555 HRN65553:HRS65555 IBJ65553:IBO65555 ILF65553:ILK65555 IVB65553:IVG65555 JEX65553:JFC65555 JOT65553:JOY65555 JYP65553:JYU65555 KIL65553:KIQ65555 KSH65553:KSM65555 LCD65553:LCI65555 LLZ65553:LME65555 LVV65553:LWA65555 MFR65553:MFW65555 MPN65553:MPS65555 MZJ65553:MZO65555 NJF65553:NJK65555 NTB65553:NTG65555 OCX65553:ODC65555 OMT65553:OMY65555 OWP65553:OWU65555 PGL65553:PGQ65555 PQH65553:PQM65555 QAD65553:QAI65555 QJZ65553:QKE65555 QTV65553:QUA65555 RDR65553:RDW65555 RNN65553:RNS65555 RXJ65553:RXO65555 SHF65553:SHK65555 SRB65553:SRG65555 TAX65553:TBC65555 TKT65553:TKY65555 TUP65553:TUU65555 UEL65553:UEQ65555 UOH65553:UOM65555 UYD65553:UYI65555 VHZ65553:VIE65555 VRV65553:VSA65555 WBR65553:WBW65555 WLN65553:WLS65555 WVJ65553:WVO65555 B131089:G131091 IX131089:JC131091 ST131089:SY131091 ACP131089:ACU131091 AML131089:AMQ131091 AWH131089:AWM131091 BGD131089:BGI131091 BPZ131089:BQE131091 BZV131089:CAA131091 CJR131089:CJW131091 CTN131089:CTS131091 DDJ131089:DDO131091 DNF131089:DNK131091 DXB131089:DXG131091 EGX131089:EHC131091 EQT131089:EQY131091 FAP131089:FAU131091 FKL131089:FKQ131091 FUH131089:FUM131091 GED131089:GEI131091 GNZ131089:GOE131091 GXV131089:GYA131091 HHR131089:HHW131091 HRN131089:HRS131091 IBJ131089:IBO131091 ILF131089:ILK131091 IVB131089:IVG131091 JEX131089:JFC131091 JOT131089:JOY131091 JYP131089:JYU131091 KIL131089:KIQ131091 KSH131089:KSM131091 LCD131089:LCI131091 LLZ131089:LME131091 LVV131089:LWA131091 MFR131089:MFW131091 MPN131089:MPS131091 MZJ131089:MZO131091 NJF131089:NJK131091 NTB131089:NTG131091 OCX131089:ODC131091 OMT131089:OMY131091 OWP131089:OWU131091 PGL131089:PGQ131091 PQH131089:PQM131091 QAD131089:QAI131091 QJZ131089:QKE131091 QTV131089:QUA131091 RDR131089:RDW131091 RNN131089:RNS131091 RXJ131089:RXO131091 SHF131089:SHK131091 SRB131089:SRG131091 TAX131089:TBC131091 TKT131089:TKY131091 TUP131089:TUU131091 UEL131089:UEQ131091 UOH131089:UOM131091 UYD131089:UYI131091 VHZ131089:VIE131091 VRV131089:VSA131091 WBR131089:WBW131091 WLN131089:WLS131091 WVJ131089:WVO131091 B196625:G196627 IX196625:JC196627 ST196625:SY196627 ACP196625:ACU196627 AML196625:AMQ196627 AWH196625:AWM196627 BGD196625:BGI196627 BPZ196625:BQE196627 BZV196625:CAA196627 CJR196625:CJW196627 CTN196625:CTS196627 DDJ196625:DDO196627 DNF196625:DNK196627 DXB196625:DXG196627 EGX196625:EHC196627 EQT196625:EQY196627 FAP196625:FAU196627 FKL196625:FKQ196627 FUH196625:FUM196627 GED196625:GEI196627 GNZ196625:GOE196627 GXV196625:GYA196627 HHR196625:HHW196627 HRN196625:HRS196627 IBJ196625:IBO196627 ILF196625:ILK196627 IVB196625:IVG196627 JEX196625:JFC196627 JOT196625:JOY196627 JYP196625:JYU196627 KIL196625:KIQ196627 KSH196625:KSM196627 LCD196625:LCI196627 LLZ196625:LME196627 LVV196625:LWA196627 MFR196625:MFW196627 MPN196625:MPS196627 MZJ196625:MZO196627 NJF196625:NJK196627 NTB196625:NTG196627 OCX196625:ODC196627 OMT196625:OMY196627 OWP196625:OWU196627 PGL196625:PGQ196627 PQH196625:PQM196627 QAD196625:QAI196627 QJZ196625:QKE196627 QTV196625:QUA196627 RDR196625:RDW196627 RNN196625:RNS196627 RXJ196625:RXO196627 SHF196625:SHK196627 SRB196625:SRG196627 TAX196625:TBC196627 TKT196625:TKY196627 TUP196625:TUU196627 UEL196625:UEQ196627 UOH196625:UOM196627 UYD196625:UYI196627 VHZ196625:VIE196627 VRV196625:VSA196627 WBR196625:WBW196627 WLN196625:WLS196627 WVJ196625:WVO196627 B262161:G262163 IX262161:JC262163 ST262161:SY262163 ACP262161:ACU262163 AML262161:AMQ262163 AWH262161:AWM262163 BGD262161:BGI262163 BPZ262161:BQE262163 BZV262161:CAA262163 CJR262161:CJW262163 CTN262161:CTS262163 DDJ262161:DDO262163 DNF262161:DNK262163 DXB262161:DXG262163 EGX262161:EHC262163 EQT262161:EQY262163 FAP262161:FAU262163 FKL262161:FKQ262163 FUH262161:FUM262163 GED262161:GEI262163 GNZ262161:GOE262163 GXV262161:GYA262163 HHR262161:HHW262163 HRN262161:HRS262163 IBJ262161:IBO262163 ILF262161:ILK262163 IVB262161:IVG262163 JEX262161:JFC262163 JOT262161:JOY262163 JYP262161:JYU262163 KIL262161:KIQ262163 KSH262161:KSM262163 LCD262161:LCI262163 LLZ262161:LME262163 LVV262161:LWA262163 MFR262161:MFW262163 MPN262161:MPS262163 MZJ262161:MZO262163 NJF262161:NJK262163 NTB262161:NTG262163 OCX262161:ODC262163 OMT262161:OMY262163 OWP262161:OWU262163 PGL262161:PGQ262163 PQH262161:PQM262163 QAD262161:QAI262163 QJZ262161:QKE262163 QTV262161:QUA262163 RDR262161:RDW262163 RNN262161:RNS262163 RXJ262161:RXO262163 SHF262161:SHK262163 SRB262161:SRG262163 TAX262161:TBC262163 TKT262161:TKY262163 TUP262161:TUU262163 UEL262161:UEQ262163 UOH262161:UOM262163 UYD262161:UYI262163 VHZ262161:VIE262163 VRV262161:VSA262163 WBR262161:WBW262163 WLN262161:WLS262163 WVJ262161:WVO262163 B327697:G327699 IX327697:JC327699 ST327697:SY327699 ACP327697:ACU327699 AML327697:AMQ327699 AWH327697:AWM327699 BGD327697:BGI327699 BPZ327697:BQE327699 BZV327697:CAA327699 CJR327697:CJW327699 CTN327697:CTS327699 DDJ327697:DDO327699 DNF327697:DNK327699 DXB327697:DXG327699 EGX327697:EHC327699 EQT327697:EQY327699 FAP327697:FAU327699 FKL327697:FKQ327699 FUH327697:FUM327699 GED327697:GEI327699 GNZ327697:GOE327699 GXV327697:GYA327699 HHR327697:HHW327699 HRN327697:HRS327699 IBJ327697:IBO327699 ILF327697:ILK327699 IVB327697:IVG327699 JEX327697:JFC327699 JOT327697:JOY327699 JYP327697:JYU327699 KIL327697:KIQ327699 KSH327697:KSM327699 LCD327697:LCI327699 LLZ327697:LME327699 LVV327697:LWA327699 MFR327697:MFW327699 MPN327697:MPS327699 MZJ327697:MZO327699 NJF327697:NJK327699 NTB327697:NTG327699 OCX327697:ODC327699 OMT327697:OMY327699 OWP327697:OWU327699 PGL327697:PGQ327699 PQH327697:PQM327699 QAD327697:QAI327699 QJZ327697:QKE327699 QTV327697:QUA327699 RDR327697:RDW327699 RNN327697:RNS327699 RXJ327697:RXO327699 SHF327697:SHK327699 SRB327697:SRG327699 TAX327697:TBC327699 TKT327697:TKY327699 TUP327697:TUU327699 UEL327697:UEQ327699 UOH327697:UOM327699 UYD327697:UYI327699 VHZ327697:VIE327699 VRV327697:VSA327699 WBR327697:WBW327699 WLN327697:WLS327699 WVJ327697:WVO327699 B393233:G393235 IX393233:JC393235 ST393233:SY393235 ACP393233:ACU393235 AML393233:AMQ393235 AWH393233:AWM393235 BGD393233:BGI393235 BPZ393233:BQE393235 BZV393233:CAA393235 CJR393233:CJW393235 CTN393233:CTS393235 DDJ393233:DDO393235 DNF393233:DNK393235 DXB393233:DXG393235 EGX393233:EHC393235 EQT393233:EQY393235 FAP393233:FAU393235 FKL393233:FKQ393235 FUH393233:FUM393235 GED393233:GEI393235 GNZ393233:GOE393235 GXV393233:GYA393235 HHR393233:HHW393235 HRN393233:HRS393235 IBJ393233:IBO393235 ILF393233:ILK393235 IVB393233:IVG393235 JEX393233:JFC393235 JOT393233:JOY393235 JYP393233:JYU393235 KIL393233:KIQ393235 KSH393233:KSM393235 LCD393233:LCI393235 LLZ393233:LME393235 LVV393233:LWA393235 MFR393233:MFW393235 MPN393233:MPS393235 MZJ393233:MZO393235 NJF393233:NJK393235 NTB393233:NTG393235 OCX393233:ODC393235 OMT393233:OMY393235 OWP393233:OWU393235 PGL393233:PGQ393235 PQH393233:PQM393235 QAD393233:QAI393235 QJZ393233:QKE393235 QTV393233:QUA393235 RDR393233:RDW393235 RNN393233:RNS393235 RXJ393233:RXO393235 SHF393233:SHK393235 SRB393233:SRG393235 TAX393233:TBC393235 TKT393233:TKY393235 TUP393233:TUU393235 UEL393233:UEQ393235 UOH393233:UOM393235 UYD393233:UYI393235 VHZ393233:VIE393235 VRV393233:VSA393235 WBR393233:WBW393235 WLN393233:WLS393235 WVJ393233:WVO393235 B458769:G458771 IX458769:JC458771 ST458769:SY458771 ACP458769:ACU458771 AML458769:AMQ458771 AWH458769:AWM458771 BGD458769:BGI458771 BPZ458769:BQE458771 BZV458769:CAA458771 CJR458769:CJW458771 CTN458769:CTS458771 DDJ458769:DDO458771 DNF458769:DNK458771 DXB458769:DXG458771 EGX458769:EHC458771 EQT458769:EQY458771 FAP458769:FAU458771 FKL458769:FKQ458771 FUH458769:FUM458771 GED458769:GEI458771 GNZ458769:GOE458771 GXV458769:GYA458771 HHR458769:HHW458771 HRN458769:HRS458771 IBJ458769:IBO458771 ILF458769:ILK458771 IVB458769:IVG458771 JEX458769:JFC458771 JOT458769:JOY458771 JYP458769:JYU458771 KIL458769:KIQ458771 KSH458769:KSM458771 LCD458769:LCI458771 LLZ458769:LME458771 LVV458769:LWA458771 MFR458769:MFW458771 MPN458769:MPS458771 MZJ458769:MZO458771 NJF458769:NJK458771 NTB458769:NTG458771 OCX458769:ODC458771 OMT458769:OMY458771 OWP458769:OWU458771 PGL458769:PGQ458771 PQH458769:PQM458771 QAD458769:QAI458771 QJZ458769:QKE458771 QTV458769:QUA458771 RDR458769:RDW458771 RNN458769:RNS458771 RXJ458769:RXO458771 SHF458769:SHK458771 SRB458769:SRG458771 TAX458769:TBC458771 TKT458769:TKY458771 TUP458769:TUU458771 UEL458769:UEQ458771 UOH458769:UOM458771 UYD458769:UYI458771 VHZ458769:VIE458771 VRV458769:VSA458771 WBR458769:WBW458771 WLN458769:WLS458771 WVJ458769:WVO458771 B524305:G524307 IX524305:JC524307 ST524305:SY524307 ACP524305:ACU524307 AML524305:AMQ524307 AWH524305:AWM524307 BGD524305:BGI524307 BPZ524305:BQE524307 BZV524305:CAA524307 CJR524305:CJW524307 CTN524305:CTS524307 DDJ524305:DDO524307 DNF524305:DNK524307 DXB524305:DXG524307 EGX524305:EHC524307 EQT524305:EQY524307 FAP524305:FAU524307 FKL524305:FKQ524307 FUH524305:FUM524307 GED524305:GEI524307 GNZ524305:GOE524307 GXV524305:GYA524307 HHR524305:HHW524307 HRN524305:HRS524307 IBJ524305:IBO524307 ILF524305:ILK524307 IVB524305:IVG524307 JEX524305:JFC524307 JOT524305:JOY524307 JYP524305:JYU524307 KIL524305:KIQ524307 KSH524305:KSM524307 LCD524305:LCI524307 LLZ524305:LME524307 LVV524305:LWA524307 MFR524305:MFW524307 MPN524305:MPS524307 MZJ524305:MZO524307 NJF524305:NJK524307 NTB524305:NTG524307 OCX524305:ODC524307 OMT524305:OMY524307 OWP524305:OWU524307 PGL524305:PGQ524307 PQH524305:PQM524307 QAD524305:QAI524307 QJZ524305:QKE524307 QTV524305:QUA524307 RDR524305:RDW524307 RNN524305:RNS524307 RXJ524305:RXO524307 SHF524305:SHK524307 SRB524305:SRG524307 TAX524305:TBC524307 TKT524305:TKY524307 TUP524305:TUU524307 UEL524305:UEQ524307 UOH524305:UOM524307 UYD524305:UYI524307 VHZ524305:VIE524307 VRV524305:VSA524307 WBR524305:WBW524307 WLN524305:WLS524307 WVJ524305:WVO524307 B589841:G589843 IX589841:JC589843 ST589841:SY589843 ACP589841:ACU589843 AML589841:AMQ589843 AWH589841:AWM589843 BGD589841:BGI589843 BPZ589841:BQE589843 BZV589841:CAA589843 CJR589841:CJW589843 CTN589841:CTS589843 DDJ589841:DDO589843 DNF589841:DNK589843 DXB589841:DXG589843 EGX589841:EHC589843 EQT589841:EQY589843 FAP589841:FAU589843 FKL589841:FKQ589843 FUH589841:FUM589843 GED589841:GEI589843 GNZ589841:GOE589843 GXV589841:GYA589843 HHR589841:HHW589843 HRN589841:HRS589843 IBJ589841:IBO589843 ILF589841:ILK589843 IVB589841:IVG589843 JEX589841:JFC589843 JOT589841:JOY589843 JYP589841:JYU589843 KIL589841:KIQ589843 KSH589841:KSM589843 LCD589841:LCI589843 LLZ589841:LME589843 LVV589841:LWA589843 MFR589841:MFW589843 MPN589841:MPS589843 MZJ589841:MZO589843 NJF589841:NJK589843 NTB589841:NTG589843 OCX589841:ODC589843 OMT589841:OMY589843 OWP589841:OWU589843 PGL589841:PGQ589843 PQH589841:PQM589843 QAD589841:QAI589843 QJZ589841:QKE589843 QTV589841:QUA589843 RDR589841:RDW589843 RNN589841:RNS589843 RXJ589841:RXO589843 SHF589841:SHK589843 SRB589841:SRG589843 TAX589841:TBC589843 TKT589841:TKY589843 TUP589841:TUU589843 UEL589841:UEQ589843 UOH589841:UOM589843 UYD589841:UYI589843 VHZ589841:VIE589843 VRV589841:VSA589843 WBR589841:WBW589843 WLN589841:WLS589843 WVJ589841:WVO589843 B655377:G655379 IX655377:JC655379 ST655377:SY655379 ACP655377:ACU655379 AML655377:AMQ655379 AWH655377:AWM655379 BGD655377:BGI655379 BPZ655377:BQE655379 BZV655377:CAA655379 CJR655377:CJW655379 CTN655377:CTS655379 DDJ655377:DDO655379 DNF655377:DNK655379 DXB655377:DXG655379 EGX655377:EHC655379 EQT655377:EQY655379 FAP655377:FAU655379 FKL655377:FKQ655379 FUH655377:FUM655379 GED655377:GEI655379 GNZ655377:GOE655379 GXV655377:GYA655379 HHR655377:HHW655379 HRN655377:HRS655379 IBJ655377:IBO655379 ILF655377:ILK655379 IVB655377:IVG655379 JEX655377:JFC655379 JOT655377:JOY655379 JYP655377:JYU655379 KIL655377:KIQ655379 KSH655377:KSM655379 LCD655377:LCI655379 LLZ655377:LME655379 LVV655377:LWA655379 MFR655377:MFW655379 MPN655377:MPS655379 MZJ655377:MZO655379 NJF655377:NJK655379 NTB655377:NTG655379 OCX655377:ODC655379 OMT655377:OMY655379 OWP655377:OWU655379 PGL655377:PGQ655379 PQH655377:PQM655379 QAD655377:QAI655379 QJZ655377:QKE655379 QTV655377:QUA655379 RDR655377:RDW655379 RNN655377:RNS655379 RXJ655377:RXO655379 SHF655377:SHK655379 SRB655377:SRG655379 TAX655377:TBC655379 TKT655377:TKY655379 TUP655377:TUU655379 UEL655377:UEQ655379 UOH655377:UOM655379 UYD655377:UYI655379 VHZ655377:VIE655379 VRV655377:VSA655379 WBR655377:WBW655379 WLN655377:WLS655379 WVJ655377:WVO655379 B720913:G720915 IX720913:JC720915 ST720913:SY720915 ACP720913:ACU720915 AML720913:AMQ720915 AWH720913:AWM720915 BGD720913:BGI720915 BPZ720913:BQE720915 BZV720913:CAA720915 CJR720913:CJW720915 CTN720913:CTS720915 DDJ720913:DDO720915 DNF720913:DNK720915 DXB720913:DXG720915 EGX720913:EHC720915 EQT720913:EQY720915 FAP720913:FAU720915 FKL720913:FKQ720915 FUH720913:FUM720915 GED720913:GEI720915 GNZ720913:GOE720915 GXV720913:GYA720915 HHR720913:HHW720915 HRN720913:HRS720915 IBJ720913:IBO720915 ILF720913:ILK720915 IVB720913:IVG720915 JEX720913:JFC720915 JOT720913:JOY720915 JYP720913:JYU720915 KIL720913:KIQ720915 KSH720913:KSM720915 LCD720913:LCI720915 LLZ720913:LME720915 LVV720913:LWA720915 MFR720913:MFW720915 MPN720913:MPS720915 MZJ720913:MZO720915 NJF720913:NJK720915 NTB720913:NTG720915 OCX720913:ODC720915 OMT720913:OMY720915 OWP720913:OWU720915 PGL720913:PGQ720915 PQH720913:PQM720915 QAD720913:QAI720915 QJZ720913:QKE720915 QTV720913:QUA720915 RDR720913:RDW720915 RNN720913:RNS720915 RXJ720913:RXO720915 SHF720913:SHK720915 SRB720913:SRG720915 TAX720913:TBC720915 TKT720913:TKY720915 TUP720913:TUU720915 UEL720913:UEQ720915 UOH720913:UOM720915 UYD720913:UYI720915 VHZ720913:VIE720915 VRV720913:VSA720915 WBR720913:WBW720915 WLN720913:WLS720915 WVJ720913:WVO720915 B786449:G786451 IX786449:JC786451 ST786449:SY786451 ACP786449:ACU786451 AML786449:AMQ786451 AWH786449:AWM786451 BGD786449:BGI786451 BPZ786449:BQE786451 BZV786449:CAA786451 CJR786449:CJW786451 CTN786449:CTS786451 DDJ786449:DDO786451 DNF786449:DNK786451 DXB786449:DXG786451 EGX786449:EHC786451 EQT786449:EQY786451 FAP786449:FAU786451 FKL786449:FKQ786451 FUH786449:FUM786451 GED786449:GEI786451 GNZ786449:GOE786451 GXV786449:GYA786451 HHR786449:HHW786451 HRN786449:HRS786451 IBJ786449:IBO786451 ILF786449:ILK786451 IVB786449:IVG786451 JEX786449:JFC786451 JOT786449:JOY786451 JYP786449:JYU786451 KIL786449:KIQ786451 KSH786449:KSM786451 LCD786449:LCI786451 LLZ786449:LME786451 LVV786449:LWA786451 MFR786449:MFW786451 MPN786449:MPS786451 MZJ786449:MZO786451 NJF786449:NJK786451 NTB786449:NTG786451 OCX786449:ODC786451 OMT786449:OMY786451 OWP786449:OWU786451 PGL786449:PGQ786451 PQH786449:PQM786451 QAD786449:QAI786451 QJZ786449:QKE786451 QTV786449:QUA786451 RDR786449:RDW786451 RNN786449:RNS786451 RXJ786449:RXO786451 SHF786449:SHK786451 SRB786449:SRG786451 TAX786449:TBC786451 TKT786449:TKY786451 TUP786449:TUU786451 UEL786449:UEQ786451 UOH786449:UOM786451 UYD786449:UYI786451 VHZ786449:VIE786451 VRV786449:VSA786451 WBR786449:WBW786451 WLN786449:WLS786451 WVJ786449:WVO786451 B851985:G851987 IX851985:JC851987 ST851985:SY851987 ACP851985:ACU851987 AML851985:AMQ851987 AWH851985:AWM851987 BGD851985:BGI851987 BPZ851985:BQE851987 BZV851985:CAA851987 CJR851985:CJW851987 CTN851985:CTS851987 DDJ851985:DDO851987 DNF851985:DNK851987 DXB851985:DXG851987 EGX851985:EHC851987 EQT851985:EQY851987 FAP851985:FAU851987 FKL851985:FKQ851987 FUH851985:FUM851987 GED851985:GEI851987 GNZ851985:GOE851987 GXV851985:GYA851987 HHR851985:HHW851987 HRN851985:HRS851987 IBJ851985:IBO851987 ILF851985:ILK851987 IVB851985:IVG851987 JEX851985:JFC851987 JOT851985:JOY851987 JYP851985:JYU851987 KIL851985:KIQ851987 KSH851985:KSM851987 LCD851985:LCI851987 LLZ851985:LME851987 LVV851985:LWA851987 MFR851985:MFW851987 MPN851985:MPS851987 MZJ851985:MZO851987 NJF851985:NJK851987 NTB851985:NTG851987 OCX851985:ODC851987 OMT851985:OMY851987 OWP851985:OWU851987 PGL851985:PGQ851987 PQH851985:PQM851987 QAD851985:QAI851987 QJZ851985:QKE851987 QTV851985:QUA851987 RDR851985:RDW851987 RNN851985:RNS851987 RXJ851985:RXO851987 SHF851985:SHK851987 SRB851985:SRG851987 TAX851985:TBC851987 TKT851985:TKY851987 TUP851985:TUU851987 UEL851985:UEQ851987 UOH851985:UOM851987 UYD851985:UYI851987 VHZ851985:VIE851987 VRV851985:VSA851987 WBR851985:WBW851987 WLN851985:WLS851987 WVJ851985:WVO851987 B917521:G917523 IX917521:JC917523 ST917521:SY917523 ACP917521:ACU917523 AML917521:AMQ917523 AWH917521:AWM917523 BGD917521:BGI917523 BPZ917521:BQE917523 BZV917521:CAA917523 CJR917521:CJW917523 CTN917521:CTS917523 DDJ917521:DDO917523 DNF917521:DNK917523 DXB917521:DXG917523 EGX917521:EHC917523 EQT917521:EQY917523 FAP917521:FAU917523 FKL917521:FKQ917523 FUH917521:FUM917523 GED917521:GEI917523 GNZ917521:GOE917523 GXV917521:GYA917523 HHR917521:HHW917523 HRN917521:HRS917523 IBJ917521:IBO917523 ILF917521:ILK917523 IVB917521:IVG917523 JEX917521:JFC917523 JOT917521:JOY917523 JYP917521:JYU917523 KIL917521:KIQ917523 KSH917521:KSM917523 LCD917521:LCI917523 LLZ917521:LME917523 LVV917521:LWA917523 MFR917521:MFW917523 MPN917521:MPS917523 MZJ917521:MZO917523 NJF917521:NJK917523 NTB917521:NTG917523 OCX917521:ODC917523 OMT917521:OMY917523 OWP917521:OWU917523 PGL917521:PGQ917523 PQH917521:PQM917523 QAD917521:QAI917523 QJZ917521:QKE917523 QTV917521:QUA917523 RDR917521:RDW917523 RNN917521:RNS917523 RXJ917521:RXO917523 SHF917521:SHK917523 SRB917521:SRG917523 TAX917521:TBC917523 TKT917521:TKY917523 TUP917521:TUU917523 UEL917521:UEQ917523 UOH917521:UOM917523 UYD917521:UYI917523 VHZ917521:VIE917523 VRV917521:VSA917523 WBR917521:WBW917523 WLN917521:WLS917523 WVJ917521:WVO917523 B983057:G983059 IX983057:JC983059 ST983057:SY983059 ACP983057:ACU983059 AML983057:AMQ983059 AWH983057:AWM983059 BGD983057:BGI983059 BPZ983057:BQE983059 BZV983057:CAA983059 CJR983057:CJW983059 CTN983057:CTS983059 DDJ983057:DDO983059 DNF983057:DNK983059 DXB983057:DXG983059 EGX983057:EHC983059 EQT983057:EQY983059 FAP983057:FAU983059 FKL983057:FKQ983059 FUH983057:FUM983059 GED983057:GEI983059 GNZ983057:GOE983059 GXV983057:GYA983059 HHR983057:HHW983059 HRN983057:HRS983059 IBJ983057:IBO983059 ILF983057:ILK983059 IVB983057:IVG983059 JEX983057:JFC983059 JOT983057:JOY983059 JYP983057:JYU983059 KIL983057:KIQ983059 KSH983057:KSM983059 LCD983057:LCI983059 LLZ983057:LME983059 LVV983057:LWA983059 MFR983057:MFW983059 MPN983057:MPS983059 MZJ983057:MZO983059 NJF983057:NJK983059 NTB983057:NTG983059 OCX983057:ODC983059 OMT983057:OMY983059 OWP983057:OWU983059 PGL983057:PGQ983059 PQH983057:PQM983059 QAD983057:QAI983059 QJZ983057:QKE983059 QTV983057:QUA983059 RDR983057:RDW983059 RNN983057:RNS983059 RXJ983057:RXO983059 SHF983057:SHK983059 SRB983057:SRG983059 TAX983057:TBC983059 TKT983057:TKY983059 TUP983057:TUU983059 UEL983057:UEQ983059 UOH983057:UOM983059 UYD983057:UYI983059 VHZ983057:VIE983059 VRV983057:VSA983059 WBR983057:WBW983059 WLN983057:WLS983059 WVJ983057:WVO983059 D21 IX25:JC26 ST25:SY26 ACP25:ACU26 AML25:AMQ26 AWH25:AWM26 BGD25:BGI26 BPZ25:BQE26 BZV25:CAA26 CJR25:CJW26 CTN25:CTS26 DDJ25:DDO26 DNF25:DNK26 DXB25:DXG26 EGX25:EHC26 EQT25:EQY26 FAP25:FAU26 FKL25:FKQ26 FUH25:FUM26 GED25:GEI26 GNZ25:GOE26 GXV25:GYA26 HHR25:HHW26 HRN25:HRS26 IBJ25:IBO26 ILF25:ILK26 IVB25:IVG26 JEX25:JFC26 JOT25:JOY26 JYP25:JYU26 KIL25:KIQ26 KSH25:KSM26 LCD25:LCI26 LLZ25:LME26 LVV25:LWA26 MFR25:MFW26 MPN25:MPS26 MZJ25:MZO26 NJF25:NJK26 NTB25:NTG26 OCX25:ODC26 OMT25:OMY26 OWP25:OWU26 PGL25:PGQ26 PQH25:PQM26 QAD25:QAI26 QJZ25:QKE26 QTV25:QUA26 RDR25:RDW26 RNN25:RNS26 RXJ25:RXO26 SHF25:SHK26 SRB25:SRG26 TAX25:TBC26 TKT25:TKY26 TUP25:TUU26 UEL25:UEQ26 UOH25:UOM26 UYD25:UYI26 VHZ25:VIE26 VRV25:VSA26 WBR25:WBW26 WLN25:WLS26 WVJ25:WVO26 B65561:G65562 IX65561:JC65562 ST65561:SY65562 ACP65561:ACU65562 AML65561:AMQ65562 AWH65561:AWM65562 BGD65561:BGI65562 BPZ65561:BQE65562 BZV65561:CAA65562 CJR65561:CJW65562 CTN65561:CTS65562 DDJ65561:DDO65562 DNF65561:DNK65562 DXB65561:DXG65562 EGX65561:EHC65562 EQT65561:EQY65562 FAP65561:FAU65562 FKL65561:FKQ65562 FUH65561:FUM65562 GED65561:GEI65562 GNZ65561:GOE65562 GXV65561:GYA65562 HHR65561:HHW65562 HRN65561:HRS65562 IBJ65561:IBO65562 ILF65561:ILK65562 IVB65561:IVG65562 JEX65561:JFC65562 JOT65561:JOY65562 JYP65561:JYU65562 KIL65561:KIQ65562 KSH65561:KSM65562 LCD65561:LCI65562 LLZ65561:LME65562 LVV65561:LWA65562 MFR65561:MFW65562 MPN65561:MPS65562 MZJ65561:MZO65562 NJF65561:NJK65562 NTB65561:NTG65562 OCX65561:ODC65562 OMT65561:OMY65562 OWP65561:OWU65562 PGL65561:PGQ65562 PQH65561:PQM65562 QAD65561:QAI65562 QJZ65561:QKE65562 QTV65561:QUA65562 RDR65561:RDW65562 RNN65561:RNS65562 RXJ65561:RXO65562 SHF65561:SHK65562 SRB65561:SRG65562 TAX65561:TBC65562 TKT65561:TKY65562 TUP65561:TUU65562 UEL65561:UEQ65562 UOH65561:UOM65562 UYD65561:UYI65562 VHZ65561:VIE65562 VRV65561:VSA65562 WBR65561:WBW65562 WLN65561:WLS65562 WVJ65561:WVO65562 B131097:G131098 IX131097:JC131098 ST131097:SY131098 ACP131097:ACU131098 AML131097:AMQ131098 AWH131097:AWM131098 BGD131097:BGI131098 BPZ131097:BQE131098 BZV131097:CAA131098 CJR131097:CJW131098 CTN131097:CTS131098 DDJ131097:DDO131098 DNF131097:DNK131098 DXB131097:DXG131098 EGX131097:EHC131098 EQT131097:EQY131098 FAP131097:FAU131098 FKL131097:FKQ131098 FUH131097:FUM131098 GED131097:GEI131098 GNZ131097:GOE131098 GXV131097:GYA131098 HHR131097:HHW131098 HRN131097:HRS131098 IBJ131097:IBO131098 ILF131097:ILK131098 IVB131097:IVG131098 JEX131097:JFC131098 JOT131097:JOY131098 JYP131097:JYU131098 KIL131097:KIQ131098 KSH131097:KSM131098 LCD131097:LCI131098 LLZ131097:LME131098 LVV131097:LWA131098 MFR131097:MFW131098 MPN131097:MPS131098 MZJ131097:MZO131098 NJF131097:NJK131098 NTB131097:NTG131098 OCX131097:ODC131098 OMT131097:OMY131098 OWP131097:OWU131098 PGL131097:PGQ131098 PQH131097:PQM131098 QAD131097:QAI131098 QJZ131097:QKE131098 QTV131097:QUA131098 RDR131097:RDW131098 RNN131097:RNS131098 RXJ131097:RXO131098 SHF131097:SHK131098 SRB131097:SRG131098 TAX131097:TBC131098 TKT131097:TKY131098 TUP131097:TUU131098 UEL131097:UEQ131098 UOH131097:UOM131098 UYD131097:UYI131098 VHZ131097:VIE131098 VRV131097:VSA131098 WBR131097:WBW131098 WLN131097:WLS131098 WVJ131097:WVO131098 B196633:G196634 IX196633:JC196634 ST196633:SY196634 ACP196633:ACU196634 AML196633:AMQ196634 AWH196633:AWM196634 BGD196633:BGI196634 BPZ196633:BQE196634 BZV196633:CAA196634 CJR196633:CJW196634 CTN196633:CTS196634 DDJ196633:DDO196634 DNF196633:DNK196634 DXB196633:DXG196634 EGX196633:EHC196634 EQT196633:EQY196634 FAP196633:FAU196634 FKL196633:FKQ196634 FUH196633:FUM196634 GED196633:GEI196634 GNZ196633:GOE196634 GXV196633:GYA196634 HHR196633:HHW196634 HRN196633:HRS196634 IBJ196633:IBO196634 ILF196633:ILK196634 IVB196633:IVG196634 JEX196633:JFC196634 JOT196633:JOY196634 JYP196633:JYU196634 KIL196633:KIQ196634 KSH196633:KSM196634 LCD196633:LCI196634 LLZ196633:LME196634 LVV196633:LWA196634 MFR196633:MFW196634 MPN196633:MPS196634 MZJ196633:MZO196634 NJF196633:NJK196634 NTB196633:NTG196634 OCX196633:ODC196634 OMT196633:OMY196634 OWP196633:OWU196634 PGL196633:PGQ196634 PQH196633:PQM196634 QAD196633:QAI196634 QJZ196633:QKE196634 QTV196633:QUA196634 RDR196633:RDW196634 RNN196633:RNS196634 RXJ196633:RXO196634 SHF196633:SHK196634 SRB196633:SRG196634 TAX196633:TBC196634 TKT196633:TKY196634 TUP196633:TUU196634 UEL196633:UEQ196634 UOH196633:UOM196634 UYD196633:UYI196634 VHZ196633:VIE196634 VRV196633:VSA196634 WBR196633:WBW196634 WLN196633:WLS196634 WVJ196633:WVO196634 B262169:G262170 IX262169:JC262170 ST262169:SY262170 ACP262169:ACU262170 AML262169:AMQ262170 AWH262169:AWM262170 BGD262169:BGI262170 BPZ262169:BQE262170 BZV262169:CAA262170 CJR262169:CJW262170 CTN262169:CTS262170 DDJ262169:DDO262170 DNF262169:DNK262170 DXB262169:DXG262170 EGX262169:EHC262170 EQT262169:EQY262170 FAP262169:FAU262170 FKL262169:FKQ262170 FUH262169:FUM262170 GED262169:GEI262170 GNZ262169:GOE262170 GXV262169:GYA262170 HHR262169:HHW262170 HRN262169:HRS262170 IBJ262169:IBO262170 ILF262169:ILK262170 IVB262169:IVG262170 JEX262169:JFC262170 JOT262169:JOY262170 JYP262169:JYU262170 KIL262169:KIQ262170 KSH262169:KSM262170 LCD262169:LCI262170 LLZ262169:LME262170 LVV262169:LWA262170 MFR262169:MFW262170 MPN262169:MPS262170 MZJ262169:MZO262170 NJF262169:NJK262170 NTB262169:NTG262170 OCX262169:ODC262170 OMT262169:OMY262170 OWP262169:OWU262170 PGL262169:PGQ262170 PQH262169:PQM262170 QAD262169:QAI262170 QJZ262169:QKE262170 QTV262169:QUA262170 RDR262169:RDW262170 RNN262169:RNS262170 RXJ262169:RXO262170 SHF262169:SHK262170 SRB262169:SRG262170 TAX262169:TBC262170 TKT262169:TKY262170 TUP262169:TUU262170 UEL262169:UEQ262170 UOH262169:UOM262170 UYD262169:UYI262170 VHZ262169:VIE262170 VRV262169:VSA262170 WBR262169:WBW262170 WLN262169:WLS262170 WVJ262169:WVO262170 B327705:G327706 IX327705:JC327706 ST327705:SY327706 ACP327705:ACU327706 AML327705:AMQ327706 AWH327705:AWM327706 BGD327705:BGI327706 BPZ327705:BQE327706 BZV327705:CAA327706 CJR327705:CJW327706 CTN327705:CTS327706 DDJ327705:DDO327706 DNF327705:DNK327706 DXB327705:DXG327706 EGX327705:EHC327706 EQT327705:EQY327706 FAP327705:FAU327706 FKL327705:FKQ327706 FUH327705:FUM327706 GED327705:GEI327706 GNZ327705:GOE327706 GXV327705:GYA327706 HHR327705:HHW327706 HRN327705:HRS327706 IBJ327705:IBO327706 ILF327705:ILK327706 IVB327705:IVG327706 JEX327705:JFC327706 JOT327705:JOY327706 JYP327705:JYU327706 KIL327705:KIQ327706 KSH327705:KSM327706 LCD327705:LCI327706 LLZ327705:LME327706 LVV327705:LWA327706 MFR327705:MFW327706 MPN327705:MPS327706 MZJ327705:MZO327706 NJF327705:NJK327706 NTB327705:NTG327706 OCX327705:ODC327706 OMT327705:OMY327706 OWP327705:OWU327706 PGL327705:PGQ327706 PQH327705:PQM327706 QAD327705:QAI327706 QJZ327705:QKE327706 QTV327705:QUA327706 RDR327705:RDW327706 RNN327705:RNS327706 RXJ327705:RXO327706 SHF327705:SHK327706 SRB327705:SRG327706 TAX327705:TBC327706 TKT327705:TKY327706 TUP327705:TUU327706 UEL327705:UEQ327706 UOH327705:UOM327706 UYD327705:UYI327706 VHZ327705:VIE327706 VRV327705:VSA327706 WBR327705:WBW327706 WLN327705:WLS327706 WVJ327705:WVO327706 B393241:G393242 IX393241:JC393242 ST393241:SY393242 ACP393241:ACU393242 AML393241:AMQ393242 AWH393241:AWM393242 BGD393241:BGI393242 BPZ393241:BQE393242 BZV393241:CAA393242 CJR393241:CJW393242 CTN393241:CTS393242 DDJ393241:DDO393242 DNF393241:DNK393242 DXB393241:DXG393242 EGX393241:EHC393242 EQT393241:EQY393242 FAP393241:FAU393242 FKL393241:FKQ393242 FUH393241:FUM393242 GED393241:GEI393242 GNZ393241:GOE393242 GXV393241:GYA393242 HHR393241:HHW393242 HRN393241:HRS393242 IBJ393241:IBO393242 ILF393241:ILK393242 IVB393241:IVG393242 JEX393241:JFC393242 JOT393241:JOY393242 JYP393241:JYU393242 KIL393241:KIQ393242 KSH393241:KSM393242 LCD393241:LCI393242 LLZ393241:LME393242 LVV393241:LWA393242 MFR393241:MFW393242 MPN393241:MPS393242 MZJ393241:MZO393242 NJF393241:NJK393242 NTB393241:NTG393242 OCX393241:ODC393242 OMT393241:OMY393242 OWP393241:OWU393242 PGL393241:PGQ393242 PQH393241:PQM393242 QAD393241:QAI393242 QJZ393241:QKE393242 QTV393241:QUA393242 RDR393241:RDW393242 RNN393241:RNS393242 RXJ393241:RXO393242 SHF393241:SHK393242 SRB393241:SRG393242 TAX393241:TBC393242 TKT393241:TKY393242 TUP393241:TUU393242 UEL393241:UEQ393242 UOH393241:UOM393242 UYD393241:UYI393242 VHZ393241:VIE393242 VRV393241:VSA393242 WBR393241:WBW393242 WLN393241:WLS393242 WVJ393241:WVO393242 B458777:G458778 IX458777:JC458778 ST458777:SY458778 ACP458777:ACU458778 AML458777:AMQ458778 AWH458777:AWM458778 BGD458777:BGI458778 BPZ458777:BQE458778 BZV458777:CAA458778 CJR458777:CJW458778 CTN458777:CTS458778 DDJ458777:DDO458778 DNF458777:DNK458778 DXB458777:DXG458778 EGX458777:EHC458778 EQT458777:EQY458778 FAP458777:FAU458778 FKL458777:FKQ458778 FUH458777:FUM458778 GED458777:GEI458778 GNZ458777:GOE458778 GXV458777:GYA458778 HHR458777:HHW458778 HRN458777:HRS458778 IBJ458777:IBO458778 ILF458777:ILK458778 IVB458777:IVG458778 JEX458777:JFC458778 JOT458777:JOY458778 JYP458777:JYU458778 KIL458777:KIQ458778 KSH458777:KSM458778 LCD458777:LCI458778 LLZ458777:LME458778 LVV458777:LWA458778 MFR458777:MFW458778 MPN458777:MPS458778 MZJ458777:MZO458778 NJF458777:NJK458778 NTB458777:NTG458778 OCX458777:ODC458778 OMT458777:OMY458778 OWP458777:OWU458778 PGL458777:PGQ458778 PQH458777:PQM458778 QAD458777:QAI458778 QJZ458777:QKE458778 QTV458777:QUA458778 RDR458777:RDW458778 RNN458777:RNS458778 RXJ458777:RXO458778 SHF458777:SHK458778 SRB458777:SRG458778 TAX458777:TBC458778 TKT458777:TKY458778 TUP458777:TUU458778 UEL458777:UEQ458778 UOH458777:UOM458778 UYD458777:UYI458778 VHZ458777:VIE458778 VRV458777:VSA458778 WBR458777:WBW458778 WLN458777:WLS458778 WVJ458777:WVO458778 B524313:G524314 IX524313:JC524314 ST524313:SY524314 ACP524313:ACU524314 AML524313:AMQ524314 AWH524313:AWM524314 BGD524313:BGI524314 BPZ524313:BQE524314 BZV524313:CAA524314 CJR524313:CJW524314 CTN524313:CTS524314 DDJ524313:DDO524314 DNF524313:DNK524314 DXB524313:DXG524314 EGX524313:EHC524314 EQT524313:EQY524314 FAP524313:FAU524314 FKL524313:FKQ524314 FUH524313:FUM524314 GED524313:GEI524314 GNZ524313:GOE524314 GXV524313:GYA524314 HHR524313:HHW524314 HRN524313:HRS524314 IBJ524313:IBO524314 ILF524313:ILK524314 IVB524313:IVG524314 JEX524313:JFC524314 JOT524313:JOY524314 JYP524313:JYU524314 KIL524313:KIQ524314 KSH524313:KSM524314 LCD524313:LCI524314 LLZ524313:LME524314 LVV524313:LWA524314 MFR524313:MFW524314 MPN524313:MPS524314 MZJ524313:MZO524314 NJF524313:NJK524314 NTB524313:NTG524314 OCX524313:ODC524314 OMT524313:OMY524314 OWP524313:OWU524314 PGL524313:PGQ524314 PQH524313:PQM524314 QAD524313:QAI524314 QJZ524313:QKE524314 QTV524313:QUA524314 RDR524313:RDW524314 RNN524313:RNS524314 RXJ524313:RXO524314 SHF524313:SHK524314 SRB524313:SRG524314 TAX524313:TBC524314 TKT524313:TKY524314 TUP524313:TUU524314 UEL524313:UEQ524314 UOH524313:UOM524314 UYD524313:UYI524314 VHZ524313:VIE524314 VRV524313:VSA524314 WBR524313:WBW524314 WLN524313:WLS524314 WVJ524313:WVO524314 B589849:G589850 IX589849:JC589850 ST589849:SY589850 ACP589849:ACU589850 AML589849:AMQ589850 AWH589849:AWM589850 BGD589849:BGI589850 BPZ589849:BQE589850 BZV589849:CAA589850 CJR589849:CJW589850 CTN589849:CTS589850 DDJ589849:DDO589850 DNF589849:DNK589850 DXB589849:DXG589850 EGX589849:EHC589850 EQT589849:EQY589850 FAP589849:FAU589850 FKL589849:FKQ589850 FUH589849:FUM589850 GED589849:GEI589850 GNZ589849:GOE589850 GXV589849:GYA589850 HHR589849:HHW589850 HRN589849:HRS589850 IBJ589849:IBO589850 ILF589849:ILK589850 IVB589849:IVG589850 JEX589849:JFC589850 JOT589849:JOY589850 JYP589849:JYU589850 KIL589849:KIQ589850 KSH589849:KSM589850 LCD589849:LCI589850 LLZ589849:LME589850 LVV589849:LWA589850 MFR589849:MFW589850 MPN589849:MPS589850 MZJ589849:MZO589850 NJF589849:NJK589850 NTB589849:NTG589850 OCX589849:ODC589850 OMT589849:OMY589850 OWP589849:OWU589850 PGL589849:PGQ589850 PQH589849:PQM589850 QAD589849:QAI589850 QJZ589849:QKE589850 QTV589849:QUA589850 RDR589849:RDW589850 RNN589849:RNS589850 RXJ589849:RXO589850 SHF589849:SHK589850 SRB589849:SRG589850 TAX589849:TBC589850 TKT589849:TKY589850 TUP589849:TUU589850 UEL589849:UEQ589850 UOH589849:UOM589850 UYD589849:UYI589850 VHZ589849:VIE589850 VRV589849:VSA589850 WBR589849:WBW589850 WLN589849:WLS589850 WVJ589849:WVO589850 B655385:G655386 IX655385:JC655386 ST655385:SY655386 ACP655385:ACU655386 AML655385:AMQ655386 AWH655385:AWM655386 BGD655385:BGI655386 BPZ655385:BQE655386 BZV655385:CAA655386 CJR655385:CJW655386 CTN655385:CTS655386 DDJ655385:DDO655386 DNF655385:DNK655386 DXB655385:DXG655386 EGX655385:EHC655386 EQT655385:EQY655386 FAP655385:FAU655386 FKL655385:FKQ655386 FUH655385:FUM655386 GED655385:GEI655386 GNZ655385:GOE655386 GXV655385:GYA655386 HHR655385:HHW655386 HRN655385:HRS655386 IBJ655385:IBO655386 ILF655385:ILK655386 IVB655385:IVG655386 JEX655385:JFC655386 JOT655385:JOY655386 JYP655385:JYU655386 KIL655385:KIQ655386 KSH655385:KSM655386 LCD655385:LCI655386 LLZ655385:LME655386 LVV655385:LWA655386 MFR655385:MFW655386 MPN655385:MPS655386 MZJ655385:MZO655386 NJF655385:NJK655386 NTB655385:NTG655386 OCX655385:ODC655386 OMT655385:OMY655386 OWP655385:OWU655386 PGL655385:PGQ655386 PQH655385:PQM655386 QAD655385:QAI655386 QJZ655385:QKE655386 QTV655385:QUA655386 RDR655385:RDW655386 RNN655385:RNS655386 RXJ655385:RXO655386 SHF655385:SHK655386 SRB655385:SRG655386 TAX655385:TBC655386 TKT655385:TKY655386 TUP655385:TUU655386 UEL655385:UEQ655386 UOH655385:UOM655386 UYD655385:UYI655386 VHZ655385:VIE655386 VRV655385:VSA655386 WBR655385:WBW655386 WLN655385:WLS655386 WVJ655385:WVO655386 B720921:G720922 IX720921:JC720922 ST720921:SY720922 ACP720921:ACU720922 AML720921:AMQ720922 AWH720921:AWM720922 BGD720921:BGI720922 BPZ720921:BQE720922 BZV720921:CAA720922 CJR720921:CJW720922 CTN720921:CTS720922 DDJ720921:DDO720922 DNF720921:DNK720922 DXB720921:DXG720922 EGX720921:EHC720922 EQT720921:EQY720922 FAP720921:FAU720922 FKL720921:FKQ720922 FUH720921:FUM720922 GED720921:GEI720922 GNZ720921:GOE720922 GXV720921:GYA720922 HHR720921:HHW720922 HRN720921:HRS720922 IBJ720921:IBO720922 ILF720921:ILK720922 IVB720921:IVG720922 JEX720921:JFC720922 JOT720921:JOY720922 JYP720921:JYU720922 KIL720921:KIQ720922 KSH720921:KSM720922 LCD720921:LCI720922 LLZ720921:LME720922 LVV720921:LWA720922 MFR720921:MFW720922 MPN720921:MPS720922 MZJ720921:MZO720922 NJF720921:NJK720922 NTB720921:NTG720922 OCX720921:ODC720922 OMT720921:OMY720922 OWP720921:OWU720922 PGL720921:PGQ720922 PQH720921:PQM720922 QAD720921:QAI720922 QJZ720921:QKE720922 QTV720921:QUA720922 RDR720921:RDW720922 RNN720921:RNS720922 RXJ720921:RXO720922 SHF720921:SHK720922 SRB720921:SRG720922 TAX720921:TBC720922 TKT720921:TKY720922 TUP720921:TUU720922 UEL720921:UEQ720922 UOH720921:UOM720922 UYD720921:UYI720922 VHZ720921:VIE720922 VRV720921:VSA720922 WBR720921:WBW720922 WLN720921:WLS720922 WVJ720921:WVO720922 B786457:G786458 IX786457:JC786458 ST786457:SY786458 ACP786457:ACU786458 AML786457:AMQ786458 AWH786457:AWM786458 BGD786457:BGI786458 BPZ786457:BQE786458 BZV786457:CAA786458 CJR786457:CJW786458 CTN786457:CTS786458 DDJ786457:DDO786458 DNF786457:DNK786458 DXB786457:DXG786458 EGX786457:EHC786458 EQT786457:EQY786458 FAP786457:FAU786458 FKL786457:FKQ786458 FUH786457:FUM786458 GED786457:GEI786458 GNZ786457:GOE786458 GXV786457:GYA786458 HHR786457:HHW786458 HRN786457:HRS786458 IBJ786457:IBO786458 ILF786457:ILK786458 IVB786457:IVG786458 JEX786457:JFC786458 JOT786457:JOY786458 JYP786457:JYU786458 KIL786457:KIQ786458 KSH786457:KSM786458 LCD786457:LCI786458 LLZ786457:LME786458 LVV786457:LWA786458 MFR786457:MFW786458 MPN786457:MPS786458 MZJ786457:MZO786458 NJF786457:NJK786458 NTB786457:NTG786458 OCX786457:ODC786458 OMT786457:OMY786458 OWP786457:OWU786458 PGL786457:PGQ786458 PQH786457:PQM786458 QAD786457:QAI786458 QJZ786457:QKE786458 QTV786457:QUA786458 RDR786457:RDW786458 RNN786457:RNS786458 RXJ786457:RXO786458 SHF786457:SHK786458 SRB786457:SRG786458 TAX786457:TBC786458 TKT786457:TKY786458 TUP786457:TUU786458 UEL786457:UEQ786458 UOH786457:UOM786458 UYD786457:UYI786458 VHZ786457:VIE786458 VRV786457:VSA786458 WBR786457:WBW786458 WLN786457:WLS786458 WVJ786457:WVO786458 B851993:G851994 IX851993:JC851994 ST851993:SY851994 ACP851993:ACU851994 AML851993:AMQ851994 AWH851993:AWM851994 BGD851993:BGI851994 BPZ851993:BQE851994 BZV851993:CAA851994 CJR851993:CJW851994 CTN851993:CTS851994 DDJ851993:DDO851994 DNF851993:DNK851994 DXB851993:DXG851994 EGX851993:EHC851994 EQT851993:EQY851994 FAP851993:FAU851994 FKL851993:FKQ851994 FUH851993:FUM851994 GED851993:GEI851994 GNZ851993:GOE851994 GXV851993:GYA851994 HHR851993:HHW851994 HRN851993:HRS851994 IBJ851993:IBO851994 ILF851993:ILK851994 IVB851993:IVG851994 JEX851993:JFC851994 JOT851993:JOY851994 JYP851993:JYU851994 KIL851993:KIQ851994 KSH851993:KSM851994 LCD851993:LCI851994 LLZ851993:LME851994 LVV851993:LWA851994 MFR851993:MFW851994 MPN851993:MPS851994 MZJ851993:MZO851994 NJF851993:NJK851994 NTB851993:NTG851994 OCX851993:ODC851994 OMT851993:OMY851994 OWP851993:OWU851994 PGL851993:PGQ851994 PQH851993:PQM851994 QAD851993:QAI851994 QJZ851993:QKE851994 QTV851993:QUA851994 RDR851993:RDW851994 RNN851993:RNS851994 RXJ851993:RXO851994 SHF851993:SHK851994 SRB851993:SRG851994 TAX851993:TBC851994 TKT851993:TKY851994 TUP851993:TUU851994 UEL851993:UEQ851994 UOH851993:UOM851994 UYD851993:UYI851994 VHZ851993:VIE851994 VRV851993:VSA851994 WBR851993:WBW851994 WLN851993:WLS851994 WVJ851993:WVO851994 B917529:G917530 IX917529:JC917530 ST917529:SY917530 ACP917529:ACU917530 AML917529:AMQ917530 AWH917529:AWM917530 BGD917529:BGI917530 BPZ917529:BQE917530 BZV917529:CAA917530 CJR917529:CJW917530 CTN917529:CTS917530 DDJ917529:DDO917530 DNF917529:DNK917530 DXB917529:DXG917530 EGX917529:EHC917530 EQT917529:EQY917530 FAP917529:FAU917530 FKL917529:FKQ917530 FUH917529:FUM917530 GED917529:GEI917530 GNZ917529:GOE917530 GXV917529:GYA917530 HHR917529:HHW917530 HRN917529:HRS917530 IBJ917529:IBO917530 ILF917529:ILK917530 IVB917529:IVG917530 JEX917529:JFC917530 JOT917529:JOY917530 JYP917529:JYU917530 KIL917529:KIQ917530 KSH917529:KSM917530 LCD917529:LCI917530 LLZ917529:LME917530 LVV917529:LWA917530 MFR917529:MFW917530 MPN917529:MPS917530 MZJ917529:MZO917530 NJF917529:NJK917530 NTB917529:NTG917530 OCX917529:ODC917530 OMT917529:OMY917530 OWP917529:OWU917530 PGL917529:PGQ917530 PQH917529:PQM917530 QAD917529:QAI917530 QJZ917529:QKE917530 QTV917529:QUA917530 RDR917529:RDW917530 RNN917529:RNS917530 RXJ917529:RXO917530 SHF917529:SHK917530 SRB917529:SRG917530 TAX917529:TBC917530 TKT917529:TKY917530 TUP917529:TUU917530 UEL917529:UEQ917530 UOH917529:UOM917530 UYD917529:UYI917530 VHZ917529:VIE917530 VRV917529:VSA917530 WBR917529:WBW917530 WLN917529:WLS917530 WVJ917529:WVO917530 B983065:G983066 IX983065:JC983066 ST983065:SY983066 ACP983065:ACU983066 AML983065:AMQ983066 AWH983065:AWM983066 BGD983065:BGI983066 BPZ983065:BQE983066 BZV983065:CAA983066 CJR983065:CJW983066 CTN983065:CTS983066 DDJ983065:DDO983066 DNF983065:DNK983066 DXB983065:DXG983066 EGX983065:EHC983066 EQT983065:EQY983066 FAP983065:FAU983066 FKL983065:FKQ983066 FUH983065:FUM983066 GED983065:GEI983066 GNZ983065:GOE983066 GXV983065:GYA983066 HHR983065:HHW983066 HRN983065:HRS983066 IBJ983065:IBO983066 ILF983065:ILK983066 IVB983065:IVG983066 JEX983065:JFC983066 JOT983065:JOY983066 JYP983065:JYU983066 KIL983065:KIQ983066 KSH983065:KSM983066 LCD983065:LCI983066 LLZ983065:LME983066 LVV983065:LWA983066 MFR983065:MFW983066 MPN983065:MPS983066 MZJ983065:MZO983066 NJF983065:NJK983066 NTB983065:NTG983066 OCX983065:ODC983066 OMT983065:OMY983066 OWP983065:OWU983066 PGL983065:PGQ983066 PQH983065:PQM983066 QAD983065:QAI983066 QJZ983065:QKE983066 QTV983065:QUA983066 RDR983065:RDW983066 RNN983065:RNS983066 RXJ983065:RXO983066 SHF983065:SHK983066 SRB983065:SRG983066 TAX983065:TBC983066 TKT983065:TKY983066 TUP983065:TUU983066 UEL983065:UEQ983066 UOH983065:UOM983066 UYD983065:UYI983066 VHZ983065:VIE983066 VRV983065:VSA983066 WBR983065:WBW983066 WLN983065:WLS983066 WVJ983065:WVO983066 G9:I9 JF9:JG10 TB9:TC10 ACX9:ACY10 AMT9:AMU10 AWP9:AWQ10 BGL9:BGM10 BQH9:BQI10 CAD9:CAE10 CJZ9:CKA10 CTV9:CTW10 DDR9:DDS10 DNN9:DNO10 DXJ9:DXK10 EHF9:EHG10 ERB9:ERC10 FAX9:FAY10 FKT9:FKU10 FUP9:FUQ10 GEL9:GEM10 GOH9:GOI10 GYD9:GYE10 HHZ9:HIA10 HRV9:HRW10 IBR9:IBS10 ILN9:ILO10 IVJ9:IVK10 JFF9:JFG10 JPB9:JPC10 JYX9:JYY10 KIT9:KIU10 KSP9:KSQ10 LCL9:LCM10 LMH9:LMI10 LWD9:LWE10 MFZ9:MGA10 MPV9:MPW10 MZR9:MZS10 NJN9:NJO10 NTJ9:NTK10 ODF9:ODG10 ONB9:ONC10 OWX9:OWY10 PGT9:PGU10 PQP9:PQQ10 QAL9:QAM10 QKH9:QKI10 QUD9:QUE10 RDZ9:REA10 RNV9:RNW10 RXR9:RXS10 SHN9:SHO10 SRJ9:SRK10 TBF9:TBG10 TLB9:TLC10 TUX9:TUY10 UET9:UEU10 UOP9:UOQ10 UYL9:UYM10 VIH9:VII10 VSD9:VSE10 WBZ9:WCA10 WLV9:WLW10 WVR9:WVS10 J65545:K65546 JF65545:JG65546 TB65545:TC65546 ACX65545:ACY65546 AMT65545:AMU65546 AWP65545:AWQ65546 BGL65545:BGM65546 BQH65545:BQI65546 CAD65545:CAE65546 CJZ65545:CKA65546 CTV65545:CTW65546 DDR65545:DDS65546 DNN65545:DNO65546 DXJ65545:DXK65546 EHF65545:EHG65546 ERB65545:ERC65546 FAX65545:FAY65546 FKT65545:FKU65546 FUP65545:FUQ65546 GEL65545:GEM65546 GOH65545:GOI65546 GYD65545:GYE65546 HHZ65545:HIA65546 HRV65545:HRW65546 IBR65545:IBS65546 ILN65545:ILO65546 IVJ65545:IVK65546 JFF65545:JFG65546 JPB65545:JPC65546 JYX65545:JYY65546 KIT65545:KIU65546 KSP65545:KSQ65546 LCL65545:LCM65546 LMH65545:LMI65546 LWD65545:LWE65546 MFZ65545:MGA65546 MPV65545:MPW65546 MZR65545:MZS65546 NJN65545:NJO65546 NTJ65545:NTK65546 ODF65545:ODG65546 ONB65545:ONC65546 OWX65545:OWY65546 PGT65545:PGU65546 PQP65545:PQQ65546 QAL65545:QAM65546 QKH65545:QKI65546 QUD65545:QUE65546 RDZ65545:REA65546 RNV65545:RNW65546 RXR65545:RXS65546 SHN65545:SHO65546 SRJ65545:SRK65546 TBF65545:TBG65546 TLB65545:TLC65546 TUX65545:TUY65546 UET65545:UEU65546 UOP65545:UOQ65546 UYL65545:UYM65546 VIH65545:VII65546 VSD65545:VSE65546 WBZ65545:WCA65546 WLV65545:WLW65546 WVR65545:WVS65546 J131081:K131082 JF131081:JG131082 TB131081:TC131082 ACX131081:ACY131082 AMT131081:AMU131082 AWP131081:AWQ131082 BGL131081:BGM131082 BQH131081:BQI131082 CAD131081:CAE131082 CJZ131081:CKA131082 CTV131081:CTW131082 DDR131081:DDS131082 DNN131081:DNO131082 DXJ131081:DXK131082 EHF131081:EHG131082 ERB131081:ERC131082 FAX131081:FAY131082 FKT131081:FKU131082 FUP131081:FUQ131082 GEL131081:GEM131082 GOH131081:GOI131082 GYD131081:GYE131082 HHZ131081:HIA131082 HRV131081:HRW131082 IBR131081:IBS131082 ILN131081:ILO131082 IVJ131081:IVK131082 JFF131081:JFG131082 JPB131081:JPC131082 JYX131081:JYY131082 KIT131081:KIU131082 KSP131081:KSQ131082 LCL131081:LCM131082 LMH131081:LMI131082 LWD131081:LWE131082 MFZ131081:MGA131082 MPV131081:MPW131082 MZR131081:MZS131082 NJN131081:NJO131082 NTJ131081:NTK131082 ODF131081:ODG131082 ONB131081:ONC131082 OWX131081:OWY131082 PGT131081:PGU131082 PQP131081:PQQ131082 QAL131081:QAM131082 QKH131081:QKI131082 QUD131081:QUE131082 RDZ131081:REA131082 RNV131081:RNW131082 RXR131081:RXS131082 SHN131081:SHO131082 SRJ131081:SRK131082 TBF131081:TBG131082 TLB131081:TLC131082 TUX131081:TUY131082 UET131081:UEU131082 UOP131081:UOQ131082 UYL131081:UYM131082 VIH131081:VII131082 VSD131081:VSE131082 WBZ131081:WCA131082 WLV131081:WLW131082 WVR131081:WVS131082 J196617:K196618 JF196617:JG196618 TB196617:TC196618 ACX196617:ACY196618 AMT196617:AMU196618 AWP196617:AWQ196618 BGL196617:BGM196618 BQH196617:BQI196618 CAD196617:CAE196618 CJZ196617:CKA196618 CTV196617:CTW196618 DDR196617:DDS196618 DNN196617:DNO196618 DXJ196617:DXK196618 EHF196617:EHG196618 ERB196617:ERC196618 FAX196617:FAY196618 FKT196617:FKU196618 FUP196617:FUQ196618 GEL196617:GEM196618 GOH196617:GOI196618 GYD196617:GYE196618 HHZ196617:HIA196618 HRV196617:HRW196618 IBR196617:IBS196618 ILN196617:ILO196618 IVJ196617:IVK196618 JFF196617:JFG196618 JPB196617:JPC196618 JYX196617:JYY196618 KIT196617:KIU196618 KSP196617:KSQ196618 LCL196617:LCM196618 LMH196617:LMI196618 LWD196617:LWE196618 MFZ196617:MGA196618 MPV196617:MPW196618 MZR196617:MZS196618 NJN196617:NJO196618 NTJ196617:NTK196618 ODF196617:ODG196618 ONB196617:ONC196618 OWX196617:OWY196618 PGT196617:PGU196618 PQP196617:PQQ196618 QAL196617:QAM196618 QKH196617:QKI196618 QUD196617:QUE196618 RDZ196617:REA196618 RNV196617:RNW196618 RXR196617:RXS196618 SHN196617:SHO196618 SRJ196617:SRK196618 TBF196617:TBG196618 TLB196617:TLC196618 TUX196617:TUY196618 UET196617:UEU196618 UOP196617:UOQ196618 UYL196617:UYM196618 VIH196617:VII196618 VSD196617:VSE196618 WBZ196617:WCA196618 WLV196617:WLW196618 WVR196617:WVS196618 J262153:K262154 JF262153:JG262154 TB262153:TC262154 ACX262153:ACY262154 AMT262153:AMU262154 AWP262153:AWQ262154 BGL262153:BGM262154 BQH262153:BQI262154 CAD262153:CAE262154 CJZ262153:CKA262154 CTV262153:CTW262154 DDR262153:DDS262154 DNN262153:DNO262154 DXJ262153:DXK262154 EHF262153:EHG262154 ERB262153:ERC262154 FAX262153:FAY262154 FKT262153:FKU262154 FUP262153:FUQ262154 GEL262153:GEM262154 GOH262153:GOI262154 GYD262153:GYE262154 HHZ262153:HIA262154 HRV262153:HRW262154 IBR262153:IBS262154 ILN262153:ILO262154 IVJ262153:IVK262154 JFF262153:JFG262154 JPB262153:JPC262154 JYX262153:JYY262154 KIT262153:KIU262154 KSP262153:KSQ262154 LCL262153:LCM262154 LMH262153:LMI262154 LWD262153:LWE262154 MFZ262153:MGA262154 MPV262153:MPW262154 MZR262153:MZS262154 NJN262153:NJO262154 NTJ262153:NTK262154 ODF262153:ODG262154 ONB262153:ONC262154 OWX262153:OWY262154 PGT262153:PGU262154 PQP262153:PQQ262154 QAL262153:QAM262154 QKH262153:QKI262154 QUD262153:QUE262154 RDZ262153:REA262154 RNV262153:RNW262154 RXR262153:RXS262154 SHN262153:SHO262154 SRJ262153:SRK262154 TBF262153:TBG262154 TLB262153:TLC262154 TUX262153:TUY262154 UET262153:UEU262154 UOP262153:UOQ262154 UYL262153:UYM262154 VIH262153:VII262154 VSD262153:VSE262154 WBZ262153:WCA262154 WLV262153:WLW262154 WVR262153:WVS262154 J327689:K327690 JF327689:JG327690 TB327689:TC327690 ACX327689:ACY327690 AMT327689:AMU327690 AWP327689:AWQ327690 BGL327689:BGM327690 BQH327689:BQI327690 CAD327689:CAE327690 CJZ327689:CKA327690 CTV327689:CTW327690 DDR327689:DDS327690 DNN327689:DNO327690 DXJ327689:DXK327690 EHF327689:EHG327690 ERB327689:ERC327690 FAX327689:FAY327690 FKT327689:FKU327690 FUP327689:FUQ327690 GEL327689:GEM327690 GOH327689:GOI327690 GYD327689:GYE327690 HHZ327689:HIA327690 HRV327689:HRW327690 IBR327689:IBS327690 ILN327689:ILO327690 IVJ327689:IVK327690 JFF327689:JFG327690 JPB327689:JPC327690 JYX327689:JYY327690 KIT327689:KIU327690 KSP327689:KSQ327690 LCL327689:LCM327690 LMH327689:LMI327690 LWD327689:LWE327690 MFZ327689:MGA327690 MPV327689:MPW327690 MZR327689:MZS327690 NJN327689:NJO327690 NTJ327689:NTK327690 ODF327689:ODG327690 ONB327689:ONC327690 OWX327689:OWY327690 PGT327689:PGU327690 PQP327689:PQQ327690 QAL327689:QAM327690 QKH327689:QKI327690 QUD327689:QUE327690 RDZ327689:REA327690 RNV327689:RNW327690 RXR327689:RXS327690 SHN327689:SHO327690 SRJ327689:SRK327690 TBF327689:TBG327690 TLB327689:TLC327690 TUX327689:TUY327690 UET327689:UEU327690 UOP327689:UOQ327690 UYL327689:UYM327690 VIH327689:VII327690 VSD327689:VSE327690 WBZ327689:WCA327690 WLV327689:WLW327690 WVR327689:WVS327690 J393225:K393226 JF393225:JG393226 TB393225:TC393226 ACX393225:ACY393226 AMT393225:AMU393226 AWP393225:AWQ393226 BGL393225:BGM393226 BQH393225:BQI393226 CAD393225:CAE393226 CJZ393225:CKA393226 CTV393225:CTW393226 DDR393225:DDS393226 DNN393225:DNO393226 DXJ393225:DXK393226 EHF393225:EHG393226 ERB393225:ERC393226 FAX393225:FAY393226 FKT393225:FKU393226 FUP393225:FUQ393226 GEL393225:GEM393226 GOH393225:GOI393226 GYD393225:GYE393226 HHZ393225:HIA393226 HRV393225:HRW393226 IBR393225:IBS393226 ILN393225:ILO393226 IVJ393225:IVK393226 JFF393225:JFG393226 JPB393225:JPC393226 JYX393225:JYY393226 KIT393225:KIU393226 KSP393225:KSQ393226 LCL393225:LCM393226 LMH393225:LMI393226 LWD393225:LWE393226 MFZ393225:MGA393226 MPV393225:MPW393226 MZR393225:MZS393226 NJN393225:NJO393226 NTJ393225:NTK393226 ODF393225:ODG393226 ONB393225:ONC393226 OWX393225:OWY393226 PGT393225:PGU393226 PQP393225:PQQ393226 QAL393225:QAM393226 QKH393225:QKI393226 QUD393225:QUE393226 RDZ393225:REA393226 RNV393225:RNW393226 RXR393225:RXS393226 SHN393225:SHO393226 SRJ393225:SRK393226 TBF393225:TBG393226 TLB393225:TLC393226 TUX393225:TUY393226 UET393225:UEU393226 UOP393225:UOQ393226 UYL393225:UYM393226 VIH393225:VII393226 VSD393225:VSE393226 WBZ393225:WCA393226 WLV393225:WLW393226 WVR393225:WVS393226 J458761:K458762 JF458761:JG458762 TB458761:TC458762 ACX458761:ACY458762 AMT458761:AMU458762 AWP458761:AWQ458762 BGL458761:BGM458762 BQH458761:BQI458762 CAD458761:CAE458762 CJZ458761:CKA458762 CTV458761:CTW458762 DDR458761:DDS458762 DNN458761:DNO458762 DXJ458761:DXK458762 EHF458761:EHG458762 ERB458761:ERC458762 FAX458761:FAY458762 FKT458761:FKU458762 FUP458761:FUQ458762 GEL458761:GEM458762 GOH458761:GOI458762 GYD458761:GYE458762 HHZ458761:HIA458762 HRV458761:HRW458762 IBR458761:IBS458762 ILN458761:ILO458762 IVJ458761:IVK458762 JFF458761:JFG458762 JPB458761:JPC458762 JYX458761:JYY458762 KIT458761:KIU458762 KSP458761:KSQ458762 LCL458761:LCM458762 LMH458761:LMI458762 LWD458761:LWE458762 MFZ458761:MGA458762 MPV458761:MPW458762 MZR458761:MZS458762 NJN458761:NJO458762 NTJ458761:NTK458762 ODF458761:ODG458762 ONB458761:ONC458762 OWX458761:OWY458762 PGT458761:PGU458762 PQP458761:PQQ458762 QAL458761:QAM458762 QKH458761:QKI458762 QUD458761:QUE458762 RDZ458761:REA458762 RNV458761:RNW458762 RXR458761:RXS458762 SHN458761:SHO458762 SRJ458761:SRK458762 TBF458761:TBG458762 TLB458761:TLC458762 TUX458761:TUY458762 UET458761:UEU458762 UOP458761:UOQ458762 UYL458761:UYM458762 VIH458761:VII458762 VSD458761:VSE458762 WBZ458761:WCA458762 WLV458761:WLW458762 WVR458761:WVS458762 J524297:K524298 JF524297:JG524298 TB524297:TC524298 ACX524297:ACY524298 AMT524297:AMU524298 AWP524297:AWQ524298 BGL524297:BGM524298 BQH524297:BQI524298 CAD524297:CAE524298 CJZ524297:CKA524298 CTV524297:CTW524298 DDR524297:DDS524298 DNN524297:DNO524298 DXJ524297:DXK524298 EHF524297:EHG524298 ERB524297:ERC524298 FAX524297:FAY524298 FKT524297:FKU524298 FUP524297:FUQ524298 GEL524297:GEM524298 GOH524297:GOI524298 GYD524297:GYE524298 HHZ524297:HIA524298 HRV524297:HRW524298 IBR524297:IBS524298 ILN524297:ILO524298 IVJ524297:IVK524298 JFF524297:JFG524298 JPB524297:JPC524298 JYX524297:JYY524298 KIT524297:KIU524298 KSP524297:KSQ524298 LCL524297:LCM524298 LMH524297:LMI524298 LWD524297:LWE524298 MFZ524297:MGA524298 MPV524297:MPW524298 MZR524297:MZS524298 NJN524297:NJO524298 NTJ524297:NTK524298 ODF524297:ODG524298 ONB524297:ONC524298 OWX524297:OWY524298 PGT524297:PGU524298 PQP524297:PQQ524298 QAL524297:QAM524298 QKH524297:QKI524298 QUD524297:QUE524298 RDZ524297:REA524298 RNV524297:RNW524298 RXR524297:RXS524298 SHN524297:SHO524298 SRJ524297:SRK524298 TBF524297:TBG524298 TLB524297:TLC524298 TUX524297:TUY524298 UET524297:UEU524298 UOP524297:UOQ524298 UYL524297:UYM524298 VIH524297:VII524298 VSD524297:VSE524298 WBZ524297:WCA524298 WLV524297:WLW524298 WVR524297:WVS524298 J589833:K589834 JF589833:JG589834 TB589833:TC589834 ACX589833:ACY589834 AMT589833:AMU589834 AWP589833:AWQ589834 BGL589833:BGM589834 BQH589833:BQI589834 CAD589833:CAE589834 CJZ589833:CKA589834 CTV589833:CTW589834 DDR589833:DDS589834 DNN589833:DNO589834 DXJ589833:DXK589834 EHF589833:EHG589834 ERB589833:ERC589834 FAX589833:FAY589834 FKT589833:FKU589834 FUP589833:FUQ589834 GEL589833:GEM589834 GOH589833:GOI589834 GYD589833:GYE589834 HHZ589833:HIA589834 HRV589833:HRW589834 IBR589833:IBS589834 ILN589833:ILO589834 IVJ589833:IVK589834 JFF589833:JFG589834 JPB589833:JPC589834 JYX589833:JYY589834 KIT589833:KIU589834 KSP589833:KSQ589834 LCL589833:LCM589834 LMH589833:LMI589834 LWD589833:LWE589834 MFZ589833:MGA589834 MPV589833:MPW589834 MZR589833:MZS589834 NJN589833:NJO589834 NTJ589833:NTK589834 ODF589833:ODG589834 ONB589833:ONC589834 OWX589833:OWY589834 PGT589833:PGU589834 PQP589833:PQQ589834 QAL589833:QAM589834 QKH589833:QKI589834 QUD589833:QUE589834 RDZ589833:REA589834 RNV589833:RNW589834 RXR589833:RXS589834 SHN589833:SHO589834 SRJ589833:SRK589834 TBF589833:TBG589834 TLB589833:TLC589834 TUX589833:TUY589834 UET589833:UEU589834 UOP589833:UOQ589834 UYL589833:UYM589834 VIH589833:VII589834 VSD589833:VSE589834 WBZ589833:WCA589834 WLV589833:WLW589834 WVR589833:WVS589834 J655369:K655370 JF655369:JG655370 TB655369:TC655370 ACX655369:ACY655370 AMT655369:AMU655370 AWP655369:AWQ655370 BGL655369:BGM655370 BQH655369:BQI655370 CAD655369:CAE655370 CJZ655369:CKA655370 CTV655369:CTW655370 DDR655369:DDS655370 DNN655369:DNO655370 DXJ655369:DXK655370 EHF655369:EHG655370 ERB655369:ERC655370 FAX655369:FAY655370 FKT655369:FKU655370 FUP655369:FUQ655370 GEL655369:GEM655370 GOH655369:GOI655370 GYD655369:GYE655370 HHZ655369:HIA655370 HRV655369:HRW655370 IBR655369:IBS655370 ILN655369:ILO655370 IVJ655369:IVK655370 JFF655369:JFG655370 JPB655369:JPC655370 JYX655369:JYY655370 KIT655369:KIU655370 KSP655369:KSQ655370 LCL655369:LCM655370 LMH655369:LMI655370 LWD655369:LWE655370 MFZ655369:MGA655370 MPV655369:MPW655370 MZR655369:MZS655370 NJN655369:NJO655370 NTJ655369:NTK655370 ODF655369:ODG655370 ONB655369:ONC655370 OWX655369:OWY655370 PGT655369:PGU655370 PQP655369:PQQ655370 QAL655369:QAM655370 QKH655369:QKI655370 QUD655369:QUE655370 RDZ655369:REA655370 RNV655369:RNW655370 RXR655369:RXS655370 SHN655369:SHO655370 SRJ655369:SRK655370 TBF655369:TBG655370 TLB655369:TLC655370 TUX655369:TUY655370 UET655369:UEU655370 UOP655369:UOQ655370 UYL655369:UYM655370 VIH655369:VII655370 VSD655369:VSE655370 WBZ655369:WCA655370 WLV655369:WLW655370 WVR655369:WVS655370 J720905:K720906 JF720905:JG720906 TB720905:TC720906 ACX720905:ACY720906 AMT720905:AMU720906 AWP720905:AWQ720906 BGL720905:BGM720906 BQH720905:BQI720906 CAD720905:CAE720906 CJZ720905:CKA720906 CTV720905:CTW720906 DDR720905:DDS720906 DNN720905:DNO720906 DXJ720905:DXK720906 EHF720905:EHG720906 ERB720905:ERC720906 FAX720905:FAY720906 FKT720905:FKU720906 FUP720905:FUQ720906 GEL720905:GEM720906 GOH720905:GOI720906 GYD720905:GYE720906 HHZ720905:HIA720906 HRV720905:HRW720906 IBR720905:IBS720906 ILN720905:ILO720906 IVJ720905:IVK720906 JFF720905:JFG720906 JPB720905:JPC720906 JYX720905:JYY720906 KIT720905:KIU720906 KSP720905:KSQ720906 LCL720905:LCM720906 LMH720905:LMI720906 LWD720905:LWE720906 MFZ720905:MGA720906 MPV720905:MPW720906 MZR720905:MZS720906 NJN720905:NJO720906 NTJ720905:NTK720906 ODF720905:ODG720906 ONB720905:ONC720906 OWX720905:OWY720906 PGT720905:PGU720906 PQP720905:PQQ720906 QAL720905:QAM720906 QKH720905:QKI720906 QUD720905:QUE720906 RDZ720905:REA720906 RNV720905:RNW720906 RXR720905:RXS720906 SHN720905:SHO720906 SRJ720905:SRK720906 TBF720905:TBG720906 TLB720905:TLC720906 TUX720905:TUY720906 UET720905:UEU720906 UOP720905:UOQ720906 UYL720905:UYM720906 VIH720905:VII720906 VSD720905:VSE720906 WBZ720905:WCA720906 WLV720905:WLW720906 WVR720905:WVS720906 J786441:K786442 JF786441:JG786442 TB786441:TC786442 ACX786441:ACY786442 AMT786441:AMU786442 AWP786441:AWQ786442 BGL786441:BGM786442 BQH786441:BQI786442 CAD786441:CAE786442 CJZ786441:CKA786442 CTV786441:CTW786442 DDR786441:DDS786442 DNN786441:DNO786442 DXJ786441:DXK786442 EHF786441:EHG786442 ERB786441:ERC786442 FAX786441:FAY786442 FKT786441:FKU786442 FUP786441:FUQ786442 GEL786441:GEM786442 GOH786441:GOI786442 GYD786441:GYE786442 HHZ786441:HIA786442 HRV786441:HRW786442 IBR786441:IBS786442 ILN786441:ILO786442 IVJ786441:IVK786442 JFF786441:JFG786442 JPB786441:JPC786442 JYX786441:JYY786442 KIT786441:KIU786442 KSP786441:KSQ786442 LCL786441:LCM786442 LMH786441:LMI786442 LWD786441:LWE786442 MFZ786441:MGA786442 MPV786441:MPW786442 MZR786441:MZS786442 NJN786441:NJO786442 NTJ786441:NTK786442 ODF786441:ODG786442 ONB786441:ONC786442 OWX786441:OWY786442 PGT786441:PGU786442 PQP786441:PQQ786442 QAL786441:QAM786442 QKH786441:QKI786442 QUD786441:QUE786442 RDZ786441:REA786442 RNV786441:RNW786442 RXR786441:RXS786442 SHN786441:SHO786442 SRJ786441:SRK786442 TBF786441:TBG786442 TLB786441:TLC786442 TUX786441:TUY786442 UET786441:UEU786442 UOP786441:UOQ786442 UYL786441:UYM786442 VIH786441:VII786442 VSD786441:VSE786442 WBZ786441:WCA786442 WLV786441:WLW786442 WVR786441:WVS786442 J851977:K851978 JF851977:JG851978 TB851977:TC851978 ACX851977:ACY851978 AMT851977:AMU851978 AWP851977:AWQ851978 BGL851977:BGM851978 BQH851977:BQI851978 CAD851977:CAE851978 CJZ851977:CKA851978 CTV851977:CTW851978 DDR851977:DDS851978 DNN851977:DNO851978 DXJ851977:DXK851978 EHF851977:EHG851978 ERB851977:ERC851978 FAX851977:FAY851978 FKT851977:FKU851978 FUP851977:FUQ851978 GEL851977:GEM851978 GOH851977:GOI851978 GYD851977:GYE851978 HHZ851977:HIA851978 HRV851977:HRW851978 IBR851977:IBS851978 ILN851977:ILO851978 IVJ851977:IVK851978 JFF851977:JFG851978 JPB851977:JPC851978 JYX851977:JYY851978 KIT851977:KIU851978 KSP851977:KSQ851978 LCL851977:LCM851978 LMH851977:LMI851978 LWD851977:LWE851978 MFZ851977:MGA851978 MPV851977:MPW851978 MZR851977:MZS851978 NJN851977:NJO851978 NTJ851977:NTK851978 ODF851977:ODG851978 ONB851977:ONC851978 OWX851977:OWY851978 PGT851977:PGU851978 PQP851977:PQQ851978 QAL851977:QAM851978 QKH851977:QKI851978 QUD851977:QUE851978 RDZ851977:REA851978 RNV851977:RNW851978 RXR851977:RXS851978 SHN851977:SHO851978 SRJ851977:SRK851978 TBF851977:TBG851978 TLB851977:TLC851978 TUX851977:TUY851978 UET851977:UEU851978 UOP851977:UOQ851978 UYL851977:UYM851978 VIH851977:VII851978 VSD851977:VSE851978 WBZ851977:WCA851978 WLV851977:WLW851978 WVR851977:WVS851978 J917513:K917514 JF917513:JG917514 TB917513:TC917514 ACX917513:ACY917514 AMT917513:AMU917514 AWP917513:AWQ917514 BGL917513:BGM917514 BQH917513:BQI917514 CAD917513:CAE917514 CJZ917513:CKA917514 CTV917513:CTW917514 DDR917513:DDS917514 DNN917513:DNO917514 DXJ917513:DXK917514 EHF917513:EHG917514 ERB917513:ERC917514 FAX917513:FAY917514 FKT917513:FKU917514 FUP917513:FUQ917514 GEL917513:GEM917514 GOH917513:GOI917514 GYD917513:GYE917514 HHZ917513:HIA917514 HRV917513:HRW917514 IBR917513:IBS917514 ILN917513:ILO917514 IVJ917513:IVK917514 JFF917513:JFG917514 JPB917513:JPC917514 JYX917513:JYY917514 KIT917513:KIU917514 KSP917513:KSQ917514 LCL917513:LCM917514 LMH917513:LMI917514 LWD917513:LWE917514 MFZ917513:MGA917514 MPV917513:MPW917514 MZR917513:MZS917514 NJN917513:NJO917514 NTJ917513:NTK917514 ODF917513:ODG917514 ONB917513:ONC917514 OWX917513:OWY917514 PGT917513:PGU917514 PQP917513:PQQ917514 QAL917513:QAM917514 QKH917513:QKI917514 QUD917513:QUE917514 RDZ917513:REA917514 RNV917513:RNW917514 RXR917513:RXS917514 SHN917513:SHO917514 SRJ917513:SRK917514 TBF917513:TBG917514 TLB917513:TLC917514 TUX917513:TUY917514 UET917513:UEU917514 UOP917513:UOQ917514 UYL917513:UYM917514 VIH917513:VII917514 VSD917513:VSE917514 WBZ917513:WCA917514 WLV917513:WLW917514 WVR917513:WVS917514 J983049:K983050 JF983049:JG983050 TB983049:TC983050 ACX983049:ACY983050 AMT983049:AMU983050 AWP983049:AWQ983050 BGL983049:BGM983050 BQH983049:BQI983050 CAD983049:CAE983050 CJZ983049:CKA983050 CTV983049:CTW983050 DDR983049:DDS983050 DNN983049:DNO983050 DXJ983049:DXK983050 EHF983049:EHG983050 ERB983049:ERC983050 FAX983049:FAY983050 FKT983049:FKU983050 FUP983049:FUQ983050 GEL983049:GEM983050 GOH983049:GOI983050 GYD983049:GYE983050 HHZ983049:HIA983050 HRV983049:HRW983050 IBR983049:IBS983050 ILN983049:ILO983050 IVJ983049:IVK983050 JFF983049:JFG983050 JPB983049:JPC983050 JYX983049:JYY983050 KIT983049:KIU983050 KSP983049:KSQ983050 LCL983049:LCM983050 LMH983049:LMI983050 LWD983049:LWE983050 MFZ983049:MGA983050 MPV983049:MPW983050 MZR983049:MZS983050 NJN983049:NJO983050 NTJ983049:NTK983050 ODF983049:ODG983050 ONB983049:ONC983050 OWX983049:OWY983050 PGT983049:PGU983050 PQP983049:PQQ983050 QAL983049:QAM983050 QKH983049:QKI983050 QUD983049:QUE983050 RDZ983049:REA983050 RNV983049:RNW983050 RXR983049:RXS983050 SHN983049:SHO983050 SRJ983049:SRK983050 TBF983049:TBG983050 TLB983049:TLC983050 TUX983049:TUY983050 UET983049:UEU983050 UOP983049:UOQ983050 UYL983049:UYM983050 VIH983049:VII983050 VSD983049:VSE983050 WBZ983049:WCA983050 WLV983049:WLW983050 WVR983049:WVS983050 B21 JD21:JE22 SZ21:TA22 ACV21:ACW22 AMR21:AMS22 AWN21:AWO22 BGJ21:BGK22 BQF21:BQG22 CAB21:CAC22 CJX21:CJY22 CTT21:CTU22 DDP21:DDQ22 DNL21:DNM22 DXH21:DXI22 EHD21:EHE22 EQZ21:ERA22 FAV21:FAW22 FKR21:FKS22 FUN21:FUO22 GEJ21:GEK22 GOF21:GOG22 GYB21:GYC22 HHX21:HHY22 HRT21:HRU22 IBP21:IBQ22 ILL21:ILM22 IVH21:IVI22 JFD21:JFE22 JOZ21:JPA22 JYV21:JYW22 KIR21:KIS22 KSN21:KSO22 LCJ21:LCK22 LMF21:LMG22 LWB21:LWC22 MFX21:MFY22 MPT21:MPU22 MZP21:MZQ22 NJL21:NJM22 NTH21:NTI22 ODD21:ODE22 OMZ21:ONA22 OWV21:OWW22 PGR21:PGS22 PQN21:PQO22 QAJ21:QAK22 QKF21:QKG22 QUB21:QUC22 RDX21:RDY22 RNT21:RNU22 RXP21:RXQ22 SHL21:SHM22 SRH21:SRI22 TBD21:TBE22 TKZ21:TLA22 TUV21:TUW22 UER21:UES22 UON21:UOO22 UYJ21:UYK22 VIF21:VIG22 VSB21:VSC22 WBX21:WBY22 WLT21:WLU22 WVP21:WVQ22 H65557:I65558 JD65557:JE65558 SZ65557:TA65558 ACV65557:ACW65558 AMR65557:AMS65558 AWN65557:AWO65558 BGJ65557:BGK65558 BQF65557:BQG65558 CAB65557:CAC65558 CJX65557:CJY65558 CTT65557:CTU65558 DDP65557:DDQ65558 DNL65557:DNM65558 DXH65557:DXI65558 EHD65557:EHE65558 EQZ65557:ERA65558 FAV65557:FAW65558 FKR65557:FKS65558 FUN65557:FUO65558 GEJ65557:GEK65558 GOF65557:GOG65558 GYB65557:GYC65558 HHX65557:HHY65558 HRT65557:HRU65558 IBP65557:IBQ65558 ILL65557:ILM65558 IVH65557:IVI65558 JFD65557:JFE65558 JOZ65557:JPA65558 JYV65557:JYW65558 KIR65557:KIS65558 KSN65557:KSO65558 LCJ65557:LCK65558 LMF65557:LMG65558 LWB65557:LWC65558 MFX65557:MFY65558 MPT65557:MPU65558 MZP65557:MZQ65558 NJL65557:NJM65558 NTH65557:NTI65558 ODD65557:ODE65558 OMZ65557:ONA65558 OWV65557:OWW65558 PGR65557:PGS65558 PQN65557:PQO65558 QAJ65557:QAK65558 QKF65557:QKG65558 QUB65557:QUC65558 RDX65557:RDY65558 RNT65557:RNU65558 RXP65557:RXQ65558 SHL65557:SHM65558 SRH65557:SRI65558 TBD65557:TBE65558 TKZ65557:TLA65558 TUV65557:TUW65558 UER65557:UES65558 UON65557:UOO65558 UYJ65557:UYK65558 VIF65557:VIG65558 VSB65557:VSC65558 WBX65557:WBY65558 WLT65557:WLU65558 WVP65557:WVQ65558 H131093:I131094 JD131093:JE131094 SZ131093:TA131094 ACV131093:ACW131094 AMR131093:AMS131094 AWN131093:AWO131094 BGJ131093:BGK131094 BQF131093:BQG131094 CAB131093:CAC131094 CJX131093:CJY131094 CTT131093:CTU131094 DDP131093:DDQ131094 DNL131093:DNM131094 DXH131093:DXI131094 EHD131093:EHE131094 EQZ131093:ERA131094 FAV131093:FAW131094 FKR131093:FKS131094 FUN131093:FUO131094 GEJ131093:GEK131094 GOF131093:GOG131094 GYB131093:GYC131094 HHX131093:HHY131094 HRT131093:HRU131094 IBP131093:IBQ131094 ILL131093:ILM131094 IVH131093:IVI131094 JFD131093:JFE131094 JOZ131093:JPA131094 JYV131093:JYW131094 KIR131093:KIS131094 KSN131093:KSO131094 LCJ131093:LCK131094 LMF131093:LMG131094 LWB131093:LWC131094 MFX131093:MFY131094 MPT131093:MPU131094 MZP131093:MZQ131094 NJL131093:NJM131094 NTH131093:NTI131094 ODD131093:ODE131094 OMZ131093:ONA131094 OWV131093:OWW131094 PGR131093:PGS131094 PQN131093:PQO131094 QAJ131093:QAK131094 QKF131093:QKG131094 QUB131093:QUC131094 RDX131093:RDY131094 RNT131093:RNU131094 RXP131093:RXQ131094 SHL131093:SHM131094 SRH131093:SRI131094 TBD131093:TBE131094 TKZ131093:TLA131094 TUV131093:TUW131094 UER131093:UES131094 UON131093:UOO131094 UYJ131093:UYK131094 VIF131093:VIG131094 VSB131093:VSC131094 WBX131093:WBY131094 WLT131093:WLU131094 WVP131093:WVQ131094 H196629:I196630 JD196629:JE196630 SZ196629:TA196630 ACV196629:ACW196630 AMR196629:AMS196630 AWN196629:AWO196630 BGJ196629:BGK196630 BQF196629:BQG196630 CAB196629:CAC196630 CJX196629:CJY196630 CTT196629:CTU196630 DDP196629:DDQ196630 DNL196629:DNM196630 DXH196629:DXI196630 EHD196629:EHE196630 EQZ196629:ERA196630 FAV196629:FAW196630 FKR196629:FKS196630 FUN196629:FUO196630 GEJ196629:GEK196630 GOF196629:GOG196630 GYB196629:GYC196630 HHX196629:HHY196630 HRT196629:HRU196630 IBP196629:IBQ196630 ILL196629:ILM196630 IVH196629:IVI196630 JFD196629:JFE196630 JOZ196629:JPA196630 JYV196629:JYW196630 KIR196629:KIS196630 KSN196629:KSO196630 LCJ196629:LCK196630 LMF196629:LMG196630 LWB196629:LWC196630 MFX196629:MFY196630 MPT196629:MPU196630 MZP196629:MZQ196630 NJL196629:NJM196630 NTH196629:NTI196630 ODD196629:ODE196630 OMZ196629:ONA196630 OWV196629:OWW196630 PGR196629:PGS196630 PQN196629:PQO196630 QAJ196629:QAK196630 QKF196629:QKG196630 QUB196629:QUC196630 RDX196629:RDY196630 RNT196629:RNU196630 RXP196629:RXQ196630 SHL196629:SHM196630 SRH196629:SRI196630 TBD196629:TBE196630 TKZ196629:TLA196630 TUV196629:TUW196630 UER196629:UES196630 UON196629:UOO196630 UYJ196629:UYK196630 VIF196629:VIG196630 VSB196629:VSC196630 WBX196629:WBY196630 WLT196629:WLU196630 WVP196629:WVQ196630 H262165:I262166 JD262165:JE262166 SZ262165:TA262166 ACV262165:ACW262166 AMR262165:AMS262166 AWN262165:AWO262166 BGJ262165:BGK262166 BQF262165:BQG262166 CAB262165:CAC262166 CJX262165:CJY262166 CTT262165:CTU262166 DDP262165:DDQ262166 DNL262165:DNM262166 DXH262165:DXI262166 EHD262165:EHE262166 EQZ262165:ERA262166 FAV262165:FAW262166 FKR262165:FKS262166 FUN262165:FUO262166 GEJ262165:GEK262166 GOF262165:GOG262166 GYB262165:GYC262166 HHX262165:HHY262166 HRT262165:HRU262166 IBP262165:IBQ262166 ILL262165:ILM262166 IVH262165:IVI262166 JFD262165:JFE262166 JOZ262165:JPA262166 JYV262165:JYW262166 KIR262165:KIS262166 KSN262165:KSO262166 LCJ262165:LCK262166 LMF262165:LMG262166 LWB262165:LWC262166 MFX262165:MFY262166 MPT262165:MPU262166 MZP262165:MZQ262166 NJL262165:NJM262166 NTH262165:NTI262166 ODD262165:ODE262166 OMZ262165:ONA262166 OWV262165:OWW262166 PGR262165:PGS262166 PQN262165:PQO262166 QAJ262165:QAK262166 QKF262165:QKG262166 QUB262165:QUC262166 RDX262165:RDY262166 RNT262165:RNU262166 RXP262165:RXQ262166 SHL262165:SHM262166 SRH262165:SRI262166 TBD262165:TBE262166 TKZ262165:TLA262166 TUV262165:TUW262166 UER262165:UES262166 UON262165:UOO262166 UYJ262165:UYK262166 VIF262165:VIG262166 VSB262165:VSC262166 WBX262165:WBY262166 WLT262165:WLU262166 WVP262165:WVQ262166 H327701:I327702 JD327701:JE327702 SZ327701:TA327702 ACV327701:ACW327702 AMR327701:AMS327702 AWN327701:AWO327702 BGJ327701:BGK327702 BQF327701:BQG327702 CAB327701:CAC327702 CJX327701:CJY327702 CTT327701:CTU327702 DDP327701:DDQ327702 DNL327701:DNM327702 DXH327701:DXI327702 EHD327701:EHE327702 EQZ327701:ERA327702 FAV327701:FAW327702 FKR327701:FKS327702 FUN327701:FUO327702 GEJ327701:GEK327702 GOF327701:GOG327702 GYB327701:GYC327702 HHX327701:HHY327702 HRT327701:HRU327702 IBP327701:IBQ327702 ILL327701:ILM327702 IVH327701:IVI327702 JFD327701:JFE327702 JOZ327701:JPA327702 JYV327701:JYW327702 KIR327701:KIS327702 KSN327701:KSO327702 LCJ327701:LCK327702 LMF327701:LMG327702 LWB327701:LWC327702 MFX327701:MFY327702 MPT327701:MPU327702 MZP327701:MZQ327702 NJL327701:NJM327702 NTH327701:NTI327702 ODD327701:ODE327702 OMZ327701:ONA327702 OWV327701:OWW327702 PGR327701:PGS327702 PQN327701:PQO327702 QAJ327701:QAK327702 QKF327701:QKG327702 QUB327701:QUC327702 RDX327701:RDY327702 RNT327701:RNU327702 RXP327701:RXQ327702 SHL327701:SHM327702 SRH327701:SRI327702 TBD327701:TBE327702 TKZ327701:TLA327702 TUV327701:TUW327702 UER327701:UES327702 UON327701:UOO327702 UYJ327701:UYK327702 VIF327701:VIG327702 VSB327701:VSC327702 WBX327701:WBY327702 WLT327701:WLU327702 WVP327701:WVQ327702 H393237:I393238 JD393237:JE393238 SZ393237:TA393238 ACV393237:ACW393238 AMR393237:AMS393238 AWN393237:AWO393238 BGJ393237:BGK393238 BQF393237:BQG393238 CAB393237:CAC393238 CJX393237:CJY393238 CTT393237:CTU393238 DDP393237:DDQ393238 DNL393237:DNM393238 DXH393237:DXI393238 EHD393237:EHE393238 EQZ393237:ERA393238 FAV393237:FAW393238 FKR393237:FKS393238 FUN393237:FUO393238 GEJ393237:GEK393238 GOF393237:GOG393238 GYB393237:GYC393238 HHX393237:HHY393238 HRT393237:HRU393238 IBP393237:IBQ393238 ILL393237:ILM393238 IVH393237:IVI393238 JFD393237:JFE393238 JOZ393237:JPA393238 JYV393237:JYW393238 KIR393237:KIS393238 KSN393237:KSO393238 LCJ393237:LCK393238 LMF393237:LMG393238 LWB393237:LWC393238 MFX393237:MFY393238 MPT393237:MPU393238 MZP393237:MZQ393238 NJL393237:NJM393238 NTH393237:NTI393238 ODD393237:ODE393238 OMZ393237:ONA393238 OWV393237:OWW393238 PGR393237:PGS393238 PQN393237:PQO393238 QAJ393237:QAK393238 QKF393237:QKG393238 QUB393237:QUC393238 RDX393237:RDY393238 RNT393237:RNU393238 RXP393237:RXQ393238 SHL393237:SHM393238 SRH393237:SRI393238 TBD393237:TBE393238 TKZ393237:TLA393238 TUV393237:TUW393238 UER393237:UES393238 UON393237:UOO393238 UYJ393237:UYK393238 VIF393237:VIG393238 VSB393237:VSC393238 WBX393237:WBY393238 WLT393237:WLU393238 WVP393237:WVQ393238 H458773:I458774 JD458773:JE458774 SZ458773:TA458774 ACV458773:ACW458774 AMR458773:AMS458774 AWN458773:AWO458774 BGJ458773:BGK458774 BQF458773:BQG458774 CAB458773:CAC458774 CJX458773:CJY458774 CTT458773:CTU458774 DDP458773:DDQ458774 DNL458773:DNM458774 DXH458773:DXI458774 EHD458773:EHE458774 EQZ458773:ERA458774 FAV458773:FAW458774 FKR458773:FKS458774 FUN458773:FUO458774 GEJ458773:GEK458774 GOF458773:GOG458774 GYB458773:GYC458774 HHX458773:HHY458774 HRT458773:HRU458774 IBP458773:IBQ458774 ILL458773:ILM458774 IVH458773:IVI458774 JFD458773:JFE458774 JOZ458773:JPA458774 JYV458773:JYW458774 KIR458773:KIS458774 KSN458773:KSO458774 LCJ458773:LCK458774 LMF458773:LMG458774 LWB458773:LWC458774 MFX458773:MFY458774 MPT458773:MPU458774 MZP458773:MZQ458774 NJL458773:NJM458774 NTH458773:NTI458774 ODD458773:ODE458774 OMZ458773:ONA458774 OWV458773:OWW458774 PGR458773:PGS458774 PQN458773:PQO458774 QAJ458773:QAK458774 QKF458773:QKG458774 QUB458773:QUC458774 RDX458773:RDY458774 RNT458773:RNU458774 RXP458773:RXQ458774 SHL458773:SHM458774 SRH458773:SRI458774 TBD458773:TBE458774 TKZ458773:TLA458774 TUV458773:TUW458774 UER458773:UES458774 UON458773:UOO458774 UYJ458773:UYK458774 VIF458773:VIG458774 VSB458773:VSC458774 WBX458773:WBY458774 WLT458773:WLU458774 WVP458773:WVQ458774 H524309:I524310 JD524309:JE524310 SZ524309:TA524310 ACV524309:ACW524310 AMR524309:AMS524310 AWN524309:AWO524310 BGJ524309:BGK524310 BQF524309:BQG524310 CAB524309:CAC524310 CJX524309:CJY524310 CTT524309:CTU524310 DDP524309:DDQ524310 DNL524309:DNM524310 DXH524309:DXI524310 EHD524309:EHE524310 EQZ524309:ERA524310 FAV524309:FAW524310 FKR524309:FKS524310 FUN524309:FUO524310 GEJ524309:GEK524310 GOF524309:GOG524310 GYB524309:GYC524310 HHX524309:HHY524310 HRT524309:HRU524310 IBP524309:IBQ524310 ILL524309:ILM524310 IVH524309:IVI524310 JFD524309:JFE524310 JOZ524309:JPA524310 JYV524309:JYW524310 KIR524309:KIS524310 KSN524309:KSO524310 LCJ524309:LCK524310 LMF524309:LMG524310 LWB524309:LWC524310 MFX524309:MFY524310 MPT524309:MPU524310 MZP524309:MZQ524310 NJL524309:NJM524310 NTH524309:NTI524310 ODD524309:ODE524310 OMZ524309:ONA524310 OWV524309:OWW524310 PGR524309:PGS524310 PQN524309:PQO524310 QAJ524309:QAK524310 QKF524309:QKG524310 QUB524309:QUC524310 RDX524309:RDY524310 RNT524309:RNU524310 RXP524309:RXQ524310 SHL524309:SHM524310 SRH524309:SRI524310 TBD524309:TBE524310 TKZ524309:TLA524310 TUV524309:TUW524310 UER524309:UES524310 UON524309:UOO524310 UYJ524309:UYK524310 VIF524309:VIG524310 VSB524309:VSC524310 WBX524309:WBY524310 WLT524309:WLU524310 WVP524309:WVQ524310 H589845:I589846 JD589845:JE589846 SZ589845:TA589846 ACV589845:ACW589846 AMR589845:AMS589846 AWN589845:AWO589846 BGJ589845:BGK589846 BQF589845:BQG589846 CAB589845:CAC589846 CJX589845:CJY589846 CTT589845:CTU589846 DDP589845:DDQ589846 DNL589845:DNM589846 DXH589845:DXI589846 EHD589845:EHE589846 EQZ589845:ERA589846 FAV589845:FAW589846 FKR589845:FKS589846 FUN589845:FUO589846 GEJ589845:GEK589846 GOF589845:GOG589846 GYB589845:GYC589846 HHX589845:HHY589846 HRT589845:HRU589846 IBP589845:IBQ589846 ILL589845:ILM589846 IVH589845:IVI589846 JFD589845:JFE589846 JOZ589845:JPA589846 JYV589845:JYW589846 KIR589845:KIS589846 KSN589845:KSO589846 LCJ589845:LCK589846 LMF589845:LMG589846 LWB589845:LWC589846 MFX589845:MFY589846 MPT589845:MPU589846 MZP589845:MZQ589846 NJL589845:NJM589846 NTH589845:NTI589846 ODD589845:ODE589846 OMZ589845:ONA589846 OWV589845:OWW589846 PGR589845:PGS589846 PQN589845:PQO589846 QAJ589845:QAK589846 QKF589845:QKG589846 QUB589845:QUC589846 RDX589845:RDY589846 RNT589845:RNU589846 RXP589845:RXQ589846 SHL589845:SHM589846 SRH589845:SRI589846 TBD589845:TBE589846 TKZ589845:TLA589846 TUV589845:TUW589846 UER589845:UES589846 UON589845:UOO589846 UYJ589845:UYK589846 VIF589845:VIG589846 VSB589845:VSC589846 WBX589845:WBY589846 WLT589845:WLU589846 WVP589845:WVQ589846 H655381:I655382 JD655381:JE655382 SZ655381:TA655382 ACV655381:ACW655382 AMR655381:AMS655382 AWN655381:AWO655382 BGJ655381:BGK655382 BQF655381:BQG655382 CAB655381:CAC655382 CJX655381:CJY655382 CTT655381:CTU655382 DDP655381:DDQ655382 DNL655381:DNM655382 DXH655381:DXI655382 EHD655381:EHE655382 EQZ655381:ERA655382 FAV655381:FAW655382 FKR655381:FKS655382 FUN655381:FUO655382 GEJ655381:GEK655382 GOF655381:GOG655382 GYB655381:GYC655382 HHX655381:HHY655382 HRT655381:HRU655382 IBP655381:IBQ655382 ILL655381:ILM655382 IVH655381:IVI655382 JFD655381:JFE655382 JOZ655381:JPA655382 JYV655381:JYW655382 KIR655381:KIS655382 KSN655381:KSO655382 LCJ655381:LCK655382 LMF655381:LMG655382 LWB655381:LWC655382 MFX655381:MFY655382 MPT655381:MPU655382 MZP655381:MZQ655382 NJL655381:NJM655382 NTH655381:NTI655382 ODD655381:ODE655382 OMZ655381:ONA655382 OWV655381:OWW655382 PGR655381:PGS655382 PQN655381:PQO655382 QAJ655381:QAK655382 QKF655381:QKG655382 QUB655381:QUC655382 RDX655381:RDY655382 RNT655381:RNU655382 RXP655381:RXQ655382 SHL655381:SHM655382 SRH655381:SRI655382 TBD655381:TBE655382 TKZ655381:TLA655382 TUV655381:TUW655382 UER655381:UES655382 UON655381:UOO655382 UYJ655381:UYK655382 VIF655381:VIG655382 VSB655381:VSC655382 WBX655381:WBY655382 WLT655381:WLU655382 WVP655381:WVQ655382 H720917:I720918 JD720917:JE720918 SZ720917:TA720918 ACV720917:ACW720918 AMR720917:AMS720918 AWN720917:AWO720918 BGJ720917:BGK720918 BQF720917:BQG720918 CAB720917:CAC720918 CJX720917:CJY720918 CTT720917:CTU720918 DDP720917:DDQ720918 DNL720917:DNM720918 DXH720917:DXI720918 EHD720917:EHE720918 EQZ720917:ERA720918 FAV720917:FAW720918 FKR720917:FKS720918 FUN720917:FUO720918 GEJ720917:GEK720918 GOF720917:GOG720918 GYB720917:GYC720918 HHX720917:HHY720918 HRT720917:HRU720918 IBP720917:IBQ720918 ILL720917:ILM720918 IVH720917:IVI720918 JFD720917:JFE720918 JOZ720917:JPA720918 JYV720917:JYW720918 KIR720917:KIS720918 KSN720917:KSO720918 LCJ720917:LCK720918 LMF720917:LMG720918 LWB720917:LWC720918 MFX720917:MFY720918 MPT720917:MPU720918 MZP720917:MZQ720918 NJL720917:NJM720918 NTH720917:NTI720918 ODD720917:ODE720918 OMZ720917:ONA720918 OWV720917:OWW720918 PGR720917:PGS720918 PQN720917:PQO720918 QAJ720917:QAK720918 QKF720917:QKG720918 QUB720917:QUC720918 RDX720917:RDY720918 RNT720917:RNU720918 RXP720917:RXQ720918 SHL720917:SHM720918 SRH720917:SRI720918 TBD720917:TBE720918 TKZ720917:TLA720918 TUV720917:TUW720918 UER720917:UES720918 UON720917:UOO720918 UYJ720917:UYK720918 VIF720917:VIG720918 VSB720917:VSC720918 WBX720917:WBY720918 WLT720917:WLU720918 WVP720917:WVQ720918 H786453:I786454 JD786453:JE786454 SZ786453:TA786454 ACV786453:ACW786454 AMR786453:AMS786454 AWN786453:AWO786454 BGJ786453:BGK786454 BQF786453:BQG786454 CAB786453:CAC786454 CJX786453:CJY786454 CTT786453:CTU786454 DDP786453:DDQ786454 DNL786453:DNM786454 DXH786453:DXI786454 EHD786453:EHE786454 EQZ786453:ERA786454 FAV786453:FAW786454 FKR786453:FKS786454 FUN786453:FUO786454 GEJ786453:GEK786454 GOF786453:GOG786454 GYB786453:GYC786454 HHX786453:HHY786454 HRT786453:HRU786454 IBP786453:IBQ786454 ILL786453:ILM786454 IVH786453:IVI786454 JFD786453:JFE786454 JOZ786453:JPA786454 JYV786453:JYW786454 KIR786453:KIS786454 KSN786453:KSO786454 LCJ786453:LCK786454 LMF786453:LMG786454 LWB786453:LWC786454 MFX786453:MFY786454 MPT786453:MPU786454 MZP786453:MZQ786454 NJL786453:NJM786454 NTH786453:NTI786454 ODD786453:ODE786454 OMZ786453:ONA786454 OWV786453:OWW786454 PGR786453:PGS786454 PQN786453:PQO786454 QAJ786453:QAK786454 QKF786453:QKG786454 QUB786453:QUC786454 RDX786453:RDY786454 RNT786453:RNU786454 RXP786453:RXQ786454 SHL786453:SHM786454 SRH786453:SRI786454 TBD786453:TBE786454 TKZ786453:TLA786454 TUV786453:TUW786454 UER786453:UES786454 UON786453:UOO786454 UYJ786453:UYK786454 VIF786453:VIG786454 VSB786453:VSC786454 WBX786453:WBY786454 WLT786453:WLU786454 WVP786453:WVQ786454 H851989:I851990 JD851989:JE851990 SZ851989:TA851990 ACV851989:ACW851990 AMR851989:AMS851990 AWN851989:AWO851990 BGJ851989:BGK851990 BQF851989:BQG851990 CAB851989:CAC851990 CJX851989:CJY851990 CTT851989:CTU851990 DDP851989:DDQ851990 DNL851989:DNM851990 DXH851989:DXI851990 EHD851989:EHE851990 EQZ851989:ERA851990 FAV851989:FAW851990 FKR851989:FKS851990 FUN851989:FUO851990 GEJ851989:GEK851990 GOF851989:GOG851990 GYB851989:GYC851990 HHX851989:HHY851990 HRT851989:HRU851990 IBP851989:IBQ851990 ILL851989:ILM851990 IVH851989:IVI851990 JFD851989:JFE851990 JOZ851989:JPA851990 JYV851989:JYW851990 KIR851989:KIS851990 KSN851989:KSO851990 LCJ851989:LCK851990 LMF851989:LMG851990 LWB851989:LWC851990 MFX851989:MFY851990 MPT851989:MPU851990 MZP851989:MZQ851990 NJL851989:NJM851990 NTH851989:NTI851990 ODD851989:ODE851990 OMZ851989:ONA851990 OWV851989:OWW851990 PGR851989:PGS851990 PQN851989:PQO851990 QAJ851989:QAK851990 QKF851989:QKG851990 QUB851989:QUC851990 RDX851989:RDY851990 RNT851989:RNU851990 RXP851989:RXQ851990 SHL851989:SHM851990 SRH851989:SRI851990 TBD851989:TBE851990 TKZ851989:TLA851990 TUV851989:TUW851990 UER851989:UES851990 UON851989:UOO851990 UYJ851989:UYK851990 VIF851989:VIG851990 VSB851989:VSC851990 WBX851989:WBY851990 WLT851989:WLU851990 WVP851989:WVQ851990 H917525:I917526 JD917525:JE917526 SZ917525:TA917526 ACV917525:ACW917526 AMR917525:AMS917526 AWN917525:AWO917526 BGJ917525:BGK917526 BQF917525:BQG917526 CAB917525:CAC917526 CJX917525:CJY917526 CTT917525:CTU917526 DDP917525:DDQ917526 DNL917525:DNM917526 DXH917525:DXI917526 EHD917525:EHE917526 EQZ917525:ERA917526 FAV917525:FAW917526 FKR917525:FKS917526 FUN917525:FUO917526 GEJ917525:GEK917526 GOF917525:GOG917526 GYB917525:GYC917526 HHX917525:HHY917526 HRT917525:HRU917526 IBP917525:IBQ917526 ILL917525:ILM917526 IVH917525:IVI917526 JFD917525:JFE917526 JOZ917525:JPA917526 JYV917525:JYW917526 KIR917525:KIS917526 KSN917525:KSO917526 LCJ917525:LCK917526 LMF917525:LMG917526 LWB917525:LWC917526 MFX917525:MFY917526 MPT917525:MPU917526 MZP917525:MZQ917526 NJL917525:NJM917526 NTH917525:NTI917526 ODD917525:ODE917526 OMZ917525:ONA917526 OWV917525:OWW917526 PGR917525:PGS917526 PQN917525:PQO917526 QAJ917525:QAK917526 QKF917525:QKG917526 QUB917525:QUC917526 RDX917525:RDY917526 RNT917525:RNU917526 RXP917525:RXQ917526 SHL917525:SHM917526 SRH917525:SRI917526 TBD917525:TBE917526 TKZ917525:TLA917526 TUV917525:TUW917526 UER917525:UES917526 UON917525:UOO917526 UYJ917525:UYK917526 VIF917525:VIG917526 VSB917525:VSC917526 WBX917525:WBY917526 WLT917525:WLU917526 WVP917525:WVQ917526 H983061:I983062 JD983061:JE983062 SZ983061:TA983062 ACV983061:ACW983062 AMR983061:AMS983062 AWN983061:AWO983062 BGJ983061:BGK983062 BQF983061:BQG983062 CAB983061:CAC983062 CJX983061:CJY983062 CTT983061:CTU983062 DDP983061:DDQ983062 DNL983061:DNM983062 DXH983061:DXI983062 EHD983061:EHE983062 EQZ983061:ERA983062 FAV983061:FAW983062 FKR983061:FKS983062 FUN983061:FUO983062 GEJ983061:GEK983062 GOF983061:GOG983062 GYB983061:GYC983062 HHX983061:HHY983062 HRT983061:HRU983062 IBP983061:IBQ983062 ILL983061:ILM983062 IVH983061:IVI983062 JFD983061:JFE983062 JOZ983061:JPA983062 JYV983061:JYW983062 KIR983061:KIS983062 KSN983061:KSO983062 LCJ983061:LCK983062 LMF983061:LMG983062 LWB983061:LWC983062 MFX983061:MFY983062 MPT983061:MPU983062 MZP983061:MZQ983062 NJL983061:NJM983062 NTH983061:NTI983062 ODD983061:ODE983062 OMZ983061:ONA983062 OWV983061:OWW983062 PGR983061:PGS983062 PQN983061:PQO983062 QAJ983061:QAK983062 QKF983061:QKG983062 QUB983061:QUC983062 RDX983061:RDY983062 RNT983061:RNU983062 RXP983061:RXQ983062 SHL983061:SHM983062 SRH983061:SRI983062 TBD983061:TBE983062 TKZ983061:TLA983062 TUV983061:TUW983062 UER983061:UES983062 UON983061:UOO983062 UYJ983061:UYK983062 VIF983061:VIG983062 VSB983061:VSC983062 WBX983061:WBY983062 WLT983061:WLU983062 WVP983061:WVQ983062 WVJ983047:WVO983047 IX7:JC7 ST7:SY7 ACP7:ACU7 AML7:AMQ7 AWH7:AWM7 BGD7:BGI7 BPZ7:BQE7 BZV7:CAA7 CJR7:CJW7 CTN7:CTS7 DDJ7:DDO7 DNF7:DNK7 DXB7:DXG7 EGX7:EHC7 EQT7:EQY7 FAP7:FAU7 FKL7:FKQ7 FUH7:FUM7 GED7:GEI7 GNZ7:GOE7 GXV7:GYA7 HHR7:HHW7 HRN7:HRS7 IBJ7:IBO7 ILF7:ILK7 IVB7:IVG7 JEX7:JFC7 JOT7:JOY7 JYP7:JYU7 KIL7:KIQ7 KSH7:KSM7 LCD7:LCI7 LLZ7:LME7 LVV7:LWA7 MFR7:MFW7 MPN7:MPS7 MZJ7:MZO7 NJF7:NJK7 NTB7:NTG7 OCX7:ODC7 OMT7:OMY7 OWP7:OWU7 PGL7:PGQ7 PQH7:PQM7 QAD7:QAI7 QJZ7:QKE7 QTV7:QUA7 RDR7:RDW7 RNN7:RNS7 RXJ7:RXO7 SHF7:SHK7 SRB7:SRG7 TAX7:TBC7 TKT7:TKY7 TUP7:TUU7 UEL7:UEQ7 UOH7:UOM7 UYD7:UYI7 VHZ7:VIE7 VRV7:VSA7 WBR7:WBW7 WLN7:WLS7 WVJ7:WVO7 B65543:G65543 IX65543:JC65543 ST65543:SY65543 ACP65543:ACU65543 AML65543:AMQ65543 AWH65543:AWM65543 BGD65543:BGI65543 BPZ65543:BQE65543 BZV65543:CAA65543 CJR65543:CJW65543 CTN65543:CTS65543 DDJ65543:DDO65543 DNF65543:DNK65543 DXB65543:DXG65543 EGX65543:EHC65543 EQT65543:EQY65543 FAP65543:FAU65543 FKL65543:FKQ65543 FUH65543:FUM65543 GED65543:GEI65543 GNZ65543:GOE65543 GXV65543:GYA65543 HHR65543:HHW65543 HRN65543:HRS65543 IBJ65543:IBO65543 ILF65543:ILK65543 IVB65543:IVG65543 JEX65543:JFC65543 JOT65543:JOY65543 JYP65543:JYU65543 KIL65543:KIQ65543 KSH65543:KSM65543 LCD65543:LCI65543 LLZ65543:LME65543 LVV65543:LWA65543 MFR65543:MFW65543 MPN65543:MPS65543 MZJ65543:MZO65543 NJF65543:NJK65543 NTB65543:NTG65543 OCX65543:ODC65543 OMT65543:OMY65543 OWP65543:OWU65543 PGL65543:PGQ65543 PQH65543:PQM65543 QAD65543:QAI65543 QJZ65543:QKE65543 QTV65543:QUA65543 RDR65543:RDW65543 RNN65543:RNS65543 RXJ65543:RXO65543 SHF65543:SHK65543 SRB65543:SRG65543 TAX65543:TBC65543 TKT65543:TKY65543 TUP65543:TUU65543 UEL65543:UEQ65543 UOH65543:UOM65543 UYD65543:UYI65543 VHZ65543:VIE65543 VRV65543:VSA65543 WBR65543:WBW65543 WLN65543:WLS65543 WVJ65543:WVO65543 B131079:G131079 IX131079:JC131079 ST131079:SY131079 ACP131079:ACU131079 AML131079:AMQ131079 AWH131079:AWM131079 BGD131079:BGI131079 BPZ131079:BQE131079 BZV131079:CAA131079 CJR131079:CJW131079 CTN131079:CTS131079 DDJ131079:DDO131079 DNF131079:DNK131079 DXB131079:DXG131079 EGX131079:EHC131079 EQT131079:EQY131079 FAP131079:FAU131079 FKL131079:FKQ131079 FUH131079:FUM131079 GED131079:GEI131079 GNZ131079:GOE131079 GXV131079:GYA131079 HHR131079:HHW131079 HRN131079:HRS131079 IBJ131079:IBO131079 ILF131079:ILK131079 IVB131079:IVG131079 JEX131079:JFC131079 JOT131079:JOY131079 JYP131079:JYU131079 KIL131079:KIQ131079 KSH131079:KSM131079 LCD131079:LCI131079 LLZ131079:LME131079 LVV131079:LWA131079 MFR131079:MFW131079 MPN131079:MPS131079 MZJ131079:MZO131079 NJF131079:NJK131079 NTB131079:NTG131079 OCX131079:ODC131079 OMT131079:OMY131079 OWP131079:OWU131079 PGL131079:PGQ131079 PQH131079:PQM131079 QAD131079:QAI131079 QJZ131079:QKE131079 QTV131079:QUA131079 RDR131079:RDW131079 RNN131079:RNS131079 RXJ131079:RXO131079 SHF131079:SHK131079 SRB131079:SRG131079 TAX131079:TBC131079 TKT131079:TKY131079 TUP131079:TUU131079 UEL131079:UEQ131079 UOH131079:UOM131079 UYD131079:UYI131079 VHZ131079:VIE131079 VRV131079:VSA131079 WBR131079:WBW131079 WLN131079:WLS131079 WVJ131079:WVO131079 B196615:G196615 IX196615:JC196615 ST196615:SY196615 ACP196615:ACU196615 AML196615:AMQ196615 AWH196615:AWM196615 BGD196615:BGI196615 BPZ196615:BQE196615 BZV196615:CAA196615 CJR196615:CJW196615 CTN196615:CTS196615 DDJ196615:DDO196615 DNF196615:DNK196615 DXB196615:DXG196615 EGX196615:EHC196615 EQT196615:EQY196615 FAP196615:FAU196615 FKL196615:FKQ196615 FUH196615:FUM196615 GED196615:GEI196615 GNZ196615:GOE196615 GXV196615:GYA196615 HHR196615:HHW196615 HRN196615:HRS196615 IBJ196615:IBO196615 ILF196615:ILK196615 IVB196615:IVG196615 JEX196615:JFC196615 JOT196615:JOY196615 JYP196615:JYU196615 KIL196615:KIQ196615 KSH196615:KSM196615 LCD196615:LCI196615 LLZ196615:LME196615 LVV196615:LWA196615 MFR196615:MFW196615 MPN196615:MPS196615 MZJ196615:MZO196615 NJF196615:NJK196615 NTB196615:NTG196615 OCX196615:ODC196615 OMT196615:OMY196615 OWP196615:OWU196615 PGL196615:PGQ196615 PQH196615:PQM196615 QAD196615:QAI196615 QJZ196615:QKE196615 QTV196615:QUA196615 RDR196615:RDW196615 RNN196615:RNS196615 RXJ196615:RXO196615 SHF196615:SHK196615 SRB196615:SRG196615 TAX196615:TBC196615 TKT196615:TKY196615 TUP196615:TUU196615 UEL196615:UEQ196615 UOH196615:UOM196615 UYD196615:UYI196615 VHZ196615:VIE196615 VRV196615:VSA196615 WBR196615:WBW196615 WLN196615:WLS196615 WVJ196615:WVO196615 B262151:G262151 IX262151:JC262151 ST262151:SY262151 ACP262151:ACU262151 AML262151:AMQ262151 AWH262151:AWM262151 BGD262151:BGI262151 BPZ262151:BQE262151 BZV262151:CAA262151 CJR262151:CJW262151 CTN262151:CTS262151 DDJ262151:DDO262151 DNF262151:DNK262151 DXB262151:DXG262151 EGX262151:EHC262151 EQT262151:EQY262151 FAP262151:FAU262151 FKL262151:FKQ262151 FUH262151:FUM262151 GED262151:GEI262151 GNZ262151:GOE262151 GXV262151:GYA262151 HHR262151:HHW262151 HRN262151:HRS262151 IBJ262151:IBO262151 ILF262151:ILK262151 IVB262151:IVG262151 JEX262151:JFC262151 JOT262151:JOY262151 JYP262151:JYU262151 KIL262151:KIQ262151 KSH262151:KSM262151 LCD262151:LCI262151 LLZ262151:LME262151 LVV262151:LWA262151 MFR262151:MFW262151 MPN262151:MPS262151 MZJ262151:MZO262151 NJF262151:NJK262151 NTB262151:NTG262151 OCX262151:ODC262151 OMT262151:OMY262151 OWP262151:OWU262151 PGL262151:PGQ262151 PQH262151:PQM262151 QAD262151:QAI262151 QJZ262151:QKE262151 QTV262151:QUA262151 RDR262151:RDW262151 RNN262151:RNS262151 RXJ262151:RXO262151 SHF262151:SHK262151 SRB262151:SRG262151 TAX262151:TBC262151 TKT262151:TKY262151 TUP262151:TUU262151 UEL262151:UEQ262151 UOH262151:UOM262151 UYD262151:UYI262151 VHZ262151:VIE262151 VRV262151:VSA262151 WBR262151:WBW262151 WLN262151:WLS262151 WVJ262151:WVO262151 B327687:G327687 IX327687:JC327687 ST327687:SY327687 ACP327687:ACU327687 AML327687:AMQ327687 AWH327687:AWM327687 BGD327687:BGI327687 BPZ327687:BQE327687 BZV327687:CAA327687 CJR327687:CJW327687 CTN327687:CTS327687 DDJ327687:DDO327687 DNF327687:DNK327687 DXB327687:DXG327687 EGX327687:EHC327687 EQT327687:EQY327687 FAP327687:FAU327687 FKL327687:FKQ327687 FUH327687:FUM327687 GED327687:GEI327687 GNZ327687:GOE327687 GXV327687:GYA327687 HHR327687:HHW327687 HRN327687:HRS327687 IBJ327687:IBO327687 ILF327687:ILK327687 IVB327687:IVG327687 JEX327687:JFC327687 JOT327687:JOY327687 JYP327687:JYU327687 KIL327687:KIQ327687 KSH327687:KSM327687 LCD327687:LCI327687 LLZ327687:LME327687 LVV327687:LWA327687 MFR327687:MFW327687 MPN327687:MPS327687 MZJ327687:MZO327687 NJF327687:NJK327687 NTB327687:NTG327687 OCX327687:ODC327687 OMT327687:OMY327687 OWP327687:OWU327687 PGL327687:PGQ327687 PQH327687:PQM327687 QAD327687:QAI327687 QJZ327687:QKE327687 QTV327687:QUA327687 RDR327687:RDW327687 RNN327687:RNS327687 RXJ327687:RXO327687 SHF327687:SHK327687 SRB327687:SRG327687 TAX327687:TBC327687 TKT327687:TKY327687 TUP327687:TUU327687 UEL327687:UEQ327687 UOH327687:UOM327687 UYD327687:UYI327687 VHZ327687:VIE327687 VRV327687:VSA327687 WBR327687:WBW327687 WLN327687:WLS327687 WVJ327687:WVO327687 B393223:G393223 IX393223:JC393223 ST393223:SY393223 ACP393223:ACU393223 AML393223:AMQ393223 AWH393223:AWM393223 BGD393223:BGI393223 BPZ393223:BQE393223 BZV393223:CAA393223 CJR393223:CJW393223 CTN393223:CTS393223 DDJ393223:DDO393223 DNF393223:DNK393223 DXB393223:DXG393223 EGX393223:EHC393223 EQT393223:EQY393223 FAP393223:FAU393223 FKL393223:FKQ393223 FUH393223:FUM393223 GED393223:GEI393223 GNZ393223:GOE393223 GXV393223:GYA393223 HHR393223:HHW393223 HRN393223:HRS393223 IBJ393223:IBO393223 ILF393223:ILK393223 IVB393223:IVG393223 JEX393223:JFC393223 JOT393223:JOY393223 JYP393223:JYU393223 KIL393223:KIQ393223 KSH393223:KSM393223 LCD393223:LCI393223 LLZ393223:LME393223 LVV393223:LWA393223 MFR393223:MFW393223 MPN393223:MPS393223 MZJ393223:MZO393223 NJF393223:NJK393223 NTB393223:NTG393223 OCX393223:ODC393223 OMT393223:OMY393223 OWP393223:OWU393223 PGL393223:PGQ393223 PQH393223:PQM393223 QAD393223:QAI393223 QJZ393223:QKE393223 QTV393223:QUA393223 RDR393223:RDW393223 RNN393223:RNS393223 RXJ393223:RXO393223 SHF393223:SHK393223 SRB393223:SRG393223 TAX393223:TBC393223 TKT393223:TKY393223 TUP393223:TUU393223 UEL393223:UEQ393223 UOH393223:UOM393223 UYD393223:UYI393223 VHZ393223:VIE393223 VRV393223:VSA393223 WBR393223:WBW393223 WLN393223:WLS393223 WVJ393223:WVO393223 B458759:G458759 IX458759:JC458759 ST458759:SY458759 ACP458759:ACU458759 AML458759:AMQ458759 AWH458759:AWM458759 BGD458759:BGI458759 BPZ458759:BQE458759 BZV458759:CAA458759 CJR458759:CJW458759 CTN458759:CTS458759 DDJ458759:DDO458759 DNF458759:DNK458759 DXB458759:DXG458759 EGX458759:EHC458759 EQT458759:EQY458759 FAP458759:FAU458759 FKL458759:FKQ458759 FUH458759:FUM458759 GED458759:GEI458759 GNZ458759:GOE458759 GXV458759:GYA458759 HHR458759:HHW458759 HRN458759:HRS458759 IBJ458759:IBO458759 ILF458759:ILK458759 IVB458759:IVG458759 JEX458759:JFC458759 JOT458759:JOY458759 JYP458759:JYU458759 KIL458759:KIQ458759 KSH458759:KSM458759 LCD458759:LCI458759 LLZ458759:LME458759 LVV458759:LWA458759 MFR458759:MFW458759 MPN458759:MPS458759 MZJ458759:MZO458759 NJF458759:NJK458759 NTB458759:NTG458759 OCX458759:ODC458759 OMT458759:OMY458759 OWP458759:OWU458759 PGL458759:PGQ458759 PQH458759:PQM458759 QAD458759:QAI458759 QJZ458759:QKE458759 QTV458759:QUA458759 RDR458759:RDW458759 RNN458759:RNS458759 RXJ458759:RXO458759 SHF458759:SHK458759 SRB458759:SRG458759 TAX458759:TBC458759 TKT458759:TKY458759 TUP458759:TUU458759 UEL458759:UEQ458759 UOH458759:UOM458759 UYD458759:UYI458759 VHZ458759:VIE458759 VRV458759:VSA458759 WBR458759:WBW458759 WLN458759:WLS458759 WVJ458759:WVO458759 B524295:G524295 IX524295:JC524295 ST524295:SY524295 ACP524295:ACU524295 AML524295:AMQ524295 AWH524295:AWM524295 BGD524295:BGI524295 BPZ524295:BQE524295 BZV524295:CAA524295 CJR524295:CJW524295 CTN524295:CTS524295 DDJ524295:DDO524295 DNF524295:DNK524295 DXB524295:DXG524295 EGX524295:EHC524295 EQT524295:EQY524295 FAP524295:FAU524295 FKL524295:FKQ524295 FUH524295:FUM524295 GED524295:GEI524295 GNZ524295:GOE524295 GXV524295:GYA524295 HHR524295:HHW524295 HRN524295:HRS524295 IBJ524295:IBO524295 ILF524295:ILK524295 IVB524295:IVG524295 JEX524295:JFC524295 JOT524295:JOY524295 JYP524295:JYU524295 KIL524295:KIQ524295 KSH524295:KSM524295 LCD524295:LCI524295 LLZ524295:LME524295 LVV524295:LWA524295 MFR524295:MFW524295 MPN524295:MPS524295 MZJ524295:MZO524295 NJF524295:NJK524295 NTB524295:NTG524295 OCX524295:ODC524295 OMT524295:OMY524295 OWP524295:OWU524295 PGL524295:PGQ524295 PQH524295:PQM524295 QAD524295:QAI524295 QJZ524295:QKE524295 QTV524295:QUA524295 RDR524295:RDW524295 RNN524295:RNS524295 RXJ524295:RXO524295 SHF524295:SHK524295 SRB524295:SRG524295 TAX524295:TBC524295 TKT524295:TKY524295 TUP524295:TUU524295 UEL524295:UEQ524295 UOH524295:UOM524295 UYD524295:UYI524295 VHZ524295:VIE524295 VRV524295:VSA524295 WBR524295:WBW524295 WLN524295:WLS524295 WVJ524295:WVO524295 B589831:G589831 IX589831:JC589831 ST589831:SY589831 ACP589831:ACU589831 AML589831:AMQ589831 AWH589831:AWM589831 BGD589831:BGI589831 BPZ589831:BQE589831 BZV589831:CAA589831 CJR589831:CJW589831 CTN589831:CTS589831 DDJ589831:DDO589831 DNF589831:DNK589831 DXB589831:DXG589831 EGX589831:EHC589831 EQT589831:EQY589831 FAP589831:FAU589831 FKL589831:FKQ589831 FUH589831:FUM589831 GED589831:GEI589831 GNZ589831:GOE589831 GXV589831:GYA589831 HHR589831:HHW589831 HRN589831:HRS589831 IBJ589831:IBO589831 ILF589831:ILK589831 IVB589831:IVG589831 JEX589831:JFC589831 JOT589831:JOY589831 JYP589831:JYU589831 KIL589831:KIQ589831 KSH589831:KSM589831 LCD589831:LCI589831 LLZ589831:LME589831 LVV589831:LWA589831 MFR589831:MFW589831 MPN589831:MPS589831 MZJ589831:MZO589831 NJF589831:NJK589831 NTB589831:NTG589831 OCX589831:ODC589831 OMT589831:OMY589831 OWP589831:OWU589831 PGL589831:PGQ589831 PQH589831:PQM589831 QAD589831:QAI589831 QJZ589831:QKE589831 QTV589831:QUA589831 RDR589831:RDW589831 RNN589831:RNS589831 RXJ589831:RXO589831 SHF589831:SHK589831 SRB589831:SRG589831 TAX589831:TBC589831 TKT589831:TKY589831 TUP589831:TUU589831 UEL589831:UEQ589831 UOH589831:UOM589831 UYD589831:UYI589831 VHZ589831:VIE589831 VRV589831:VSA589831 WBR589831:WBW589831 WLN589831:WLS589831 WVJ589831:WVO589831 B655367:G655367 IX655367:JC655367 ST655367:SY655367 ACP655367:ACU655367 AML655367:AMQ655367 AWH655367:AWM655367 BGD655367:BGI655367 BPZ655367:BQE655367 BZV655367:CAA655367 CJR655367:CJW655367 CTN655367:CTS655367 DDJ655367:DDO655367 DNF655367:DNK655367 DXB655367:DXG655367 EGX655367:EHC655367 EQT655367:EQY655367 FAP655367:FAU655367 FKL655367:FKQ655367 FUH655367:FUM655367 GED655367:GEI655367 GNZ655367:GOE655367 GXV655367:GYA655367 HHR655367:HHW655367 HRN655367:HRS655367 IBJ655367:IBO655367 ILF655367:ILK655367 IVB655367:IVG655367 JEX655367:JFC655367 JOT655367:JOY655367 JYP655367:JYU655367 KIL655367:KIQ655367 KSH655367:KSM655367 LCD655367:LCI655367 LLZ655367:LME655367 LVV655367:LWA655367 MFR655367:MFW655367 MPN655367:MPS655367 MZJ655367:MZO655367 NJF655367:NJK655367 NTB655367:NTG655367 OCX655367:ODC655367 OMT655367:OMY655367 OWP655367:OWU655367 PGL655367:PGQ655367 PQH655367:PQM655367 QAD655367:QAI655367 QJZ655367:QKE655367 QTV655367:QUA655367 RDR655367:RDW655367 RNN655367:RNS655367 RXJ655367:RXO655367 SHF655367:SHK655367 SRB655367:SRG655367 TAX655367:TBC655367 TKT655367:TKY655367 TUP655367:TUU655367 UEL655367:UEQ655367 UOH655367:UOM655367 UYD655367:UYI655367 VHZ655367:VIE655367 VRV655367:VSA655367 WBR655367:WBW655367 WLN655367:WLS655367 WVJ655367:WVO655367 B720903:G720903 IX720903:JC720903 ST720903:SY720903 ACP720903:ACU720903 AML720903:AMQ720903 AWH720903:AWM720903 BGD720903:BGI720903 BPZ720903:BQE720903 BZV720903:CAA720903 CJR720903:CJW720903 CTN720903:CTS720903 DDJ720903:DDO720903 DNF720903:DNK720903 DXB720903:DXG720903 EGX720903:EHC720903 EQT720903:EQY720903 FAP720903:FAU720903 FKL720903:FKQ720903 FUH720903:FUM720903 GED720903:GEI720903 GNZ720903:GOE720903 GXV720903:GYA720903 HHR720903:HHW720903 HRN720903:HRS720903 IBJ720903:IBO720903 ILF720903:ILK720903 IVB720903:IVG720903 JEX720903:JFC720903 JOT720903:JOY720903 JYP720903:JYU720903 KIL720903:KIQ720903 KSH720903:KSM720903 LCD720903:LCI720903 LLZ720903:LME720903 LVV720903:LWA720903 MFR720903:MFW720903 MPN720903:MPS720903 MZJ720903:MZO720903 NJF720903:NJK720903 NTB720903:NTG720903 OCX720903:ODC720903 OMT720903:OMY720903 OWP720903:OWU720903 PGL720903:PGQ720903 PQH720903:PQM720903 QAD720903:QAI720903 QJZ720903:QKE720903 QTV720903:QUA720903 RDR720903:RDW720903 RNN720903:RNS720903 RXJ720903:RXO720903 SHF720903:SHK720903 SRB720903:SRG720903 TAX720903:TBC720903 TKT720903:TKY720903 TUP720903:TUU720903 UEL720903:UEQ720903 UOH720903:UOM720903 UYD720903:UYI720903 VHZ720903:VIE720903 VRV720903:VSA720903 WBR720903:WBW720903 WLN720903:WLS720903 WVJ720903:WVO720903 B786439:G786439 IX786439:JC786439 ST786439:SY786439 ACP786439:ACU786439 AML786439:AMQ786439 AWH786439:AWM786439 BGD786439:BGI786439 BPZ786439:BQE786439 BZV786439:CAA786439 CJR786439:CJW786439 CTN786439:CTS786439 DDJ786439:DDO786439 DNF786439:DNK786439 DXB786439:DXG786439 EGX786439:EHC786439 EQT786439:EQY786439 FAP786439:FAU786439 FKL786439:FKQ786439 FUH786439:FUM786439 GED786439:GEI786439 GNZ786439:GOE786439 GXV786439:GYA786439 HHR786439:HHW786439 HRN786439:HRS786439 IBJ786439:IBO786439 ILF786439:ILK786439 IVB786439:IVG786439 JEX786439:JFC786439 JOT786439:JOY786439 JYP786439:JYU786439 KIL786439:KIQ786439 KSH786439:KSM786439 LCD786439:LCI786439 LLZ786439:LME786439 LVV786439:LWA786439 MFR786439:MFW786439 MPN786439:MPS786439 MZJ786439:MZO786439 NJF786439:NJK786439 NTB786439:NTG786439 OCX786439:ODC786439 OMT786439:OMY786439 OWP786439:OWU786439 PGL786439:PGQ786439 PQH786439:PQM786439 QAD786439:QAI786439 QJZ786439:QKE786439 QTV786439:QUA786439 RDR786439:RDW786439 RNN786439:RNS786439 RXJ786439:RXO786439 SHF786439:SHK786439 SRB786439:SRG786439 TAX786439:TBC786439 TKT786439:TKY786439 TUP786439:TUU786439 UEL786439:UEQ786439 UOH786439:UOM786439 UYD786439:UYI786439 VHZ786439:VIE786439 VRV786439:VSA786439 WBR786439:WBW786439 WLN786439:WLS786439 WVJ786439:WVO786439 B851975:G851975 IX851975:JC851975 ST851975:SY851975 ACP851975:ACU851975 AML851975:AMQ851975 AWH851975:AWM851975 BGD851975:BGI851975 BPZ851975:BQE851975 BZV851975:CAA851975 CJR851975:CJW851975 CTN851975:CTS851975 DDJ851975:DDO851975 DNF851975:DNK851975 DXB851975:DXG851975 EGX851975:EHC851975 EQT851975:EQY851975 FAP851975:FAU851975 FKL851975:FKQ851975 FUH851975:FUM851975 GED851975:GEI851975 GNZ851975:GOE851975 GXV851975:GYA851975 HHR851975:HHW851975 HRN851975:HRS851975 IBJ851975:IBO851975 ILF851975:ILK851975 IVB851975:IVG851975 JEX851975:JFC851975 JOT851975:JOY851975 JYP851975:JYU851975 KIL851975:KIQ851975 KSH851975:KSM851975 LCD851975:LCI851975 LLZ851975:LME851975 LVV851975:LWA851975 MFR851975:MFW851975 MPN851975:MPS851975 MZJ851975:MZO851975 NJF851975:NJK851975 NTB851975:NTG851975 OCX851975:ODC851975 OMT851975:OMY851975 OWP851975:OWU851975 PGL851975:PGQ851975 PQH851975:PQM851975 QAD851975:QAI851975 QJZ851975:QKE851975 QTV851975:QUA851975 RDR851975:RDW851975 RNN851975:RNS851975 RXJ851975:RXO851975 SHF851975:SHK851975 SRB851975:SRG851975 TAX851975:TBC851975 TKT851975:TKY851975 TUP851975:TUU851975 UEL851975:UEQ851975 UOH851975:UOM851975 UYD851975:UYI851975 VHZ851975:VIE851975 VRV851975:VSA851975 WBR851975:WBW851975 WLN851975:WLS851975 WVJ851975:WVO851975 B917511:G917511 IX917511:JC917511 ST917511:SY917511 ACP917511:ACU917511 AML917511:AMQ917511 AWH917511:AWM917511 BGD917511:BGI917511 BPZ917511:BQE917511 BZV917511:CAA917511 CJR917511:CJW917511 CTN917511:CTS917511 DDJ917511:DDO917511 DNF917511:DNK917511 DXB917511:DXG917511 EGX917511:EHC917511 EQT917511:EQY917511 FAP917511:FAU917511 FKL917511:FKQ917511 FUH917511:FUM917511 GED917511:GEI917511 GNZ917511:GOE917511 GXV917511:GYA917511 HHR917511:HHW917511 HRN917511:HRS917511 IBJ917511:IBO917511 ILF917511:ILK917511 IVB917511:IVG917511 JEX917511:JFC917511 JOT917511:JOY917511 JYP917511:JYU917511 KIL917511:KIQ917511 KSH917511:KSM917511 LCD917511:LCI917511 LLZ917511:LME917511 LVV917511:LWA917511 MFR917511:MFW917511 MPN917511:MPS917511 MZJ917511:MZO917511 NJF917511:NJK917511 NTB917511:NTG917511 OCX917511:ODC917511 OMT917511:OMY917511 OWP917511:OWU917511 PGL917511:PGQ917511 PQH917511:PQM917511 QAD917511:QAI917511 QJZ917511:QKE917511 QTV917511:QUA917511 RDR917511:RDW917511 RNN917511:RNS917511 RXJ917511:RXO917511 SHF917511:SHK917511 SRB917511:SRG917511 TAX917511:TBC917511 TKT917511:TKY917511 TUP917511:TUU917511 UEL917511:UEQ917511 UOH917511:UOM917511 UYD917511:UYI917511 VHZ917511:VIE917511 VRV917511:VSA917511 WBR917511:WBW917511 WLN917511:WLS917511 WVJ917511:WVO917511 B983047:G983047 IX983047:JC983047 ST983047:SY983047 ACP983047:ACU983047 AML983047:AMQ983047 AWH983047:AWM983047 BGD983047:BGI983047 BPZ983047:BQE983047 BZV983047:CAA983047 CJR983047:CJW983047 CTN983047:CTS983047 DDJ983047:DDO983047 DNF983047:DNK983047 DXB983047:DXG983047 EGX983047:EHC983047 EQT983047:EQY983047 FAP983047:FAU983047 FKL983047:FKQ983047 FUH983047:FUM983047 GED983047:GEI983047 GNZ983047:GOE983047 GXV983047:GYA983047 HHR983047:HHW983047 HRN983047:HRS983047 IBJ983047:IBO983047 ILF983047:ILK983047 IVB983047:IVG983047 JEX983047:JFC983047 JOT983047:JOY983047 JYP983047:JYU983047 KIL983047:KIQ983047 KSH983047:KSM983047 LCD983047:LCI983047 LLZ983047:LME983047 LVV983047:LWA983047 MFR983047:MFW983047 MPN983047:MPS983047 MZJ983047:MZO983047 NJF983047:NJK983047 NTB983047:NTG983047 OCX983047:ODC983047 OMT983047:OMY983047 OWP983047:OWU983047 PGL983047:PGQ983047 PQH983047:PQM983047 QAD983047:QAI983047 QJZ983047:QKE983047 QTV983047:QUA983047 RDR983047:RDW983047 RNN983047:RNS983047 RXJ983047:RXO983047 SHF983047:SHK983047 SRB983047:SRG983047 TAX983047:TBC983047 TKT983047:TKY983047 TUP983047:TUU983047 UEL983047:UEQ983047 UOH983047:UOM983047 UYD983047:UYI983047 VHZ983047:VIE983047 VRV983047:VSA983047 WBR983047:WBW983047 WLN983047:WLS983047 B7:K7 B9:E9 B28:K29 B13:E13 B25:K26 K9 F13:F15 E21:F22 I21:I22 H21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5"/>
  <dimension ref="A1:L162"/>
  <sheetViews>
    <sheetView showGridLines="0" topLeftCell="E1" workbookViewId="0">
      <selection activeCell="E1" sqref="E1"/>
    </sheetView>
  </sheetViews>
  <sheetFormatPr defaultColWidth="9.140625" defaultRowHeight="12.75" x14ac:dyDescent="0.2"/>
  <cols>
    <col min="1" max="1" width="58.140625" style="60" hidden="1" customWidth="1"/>
    <col min="2" max="2" width="29.7109375" style="60" hidden="1" customWidth="1"/>
    <col min="3" max="3" width="13.140625" style="60" hidden="1" customWidth="1"/>
    <col min="4" max="4" width="12.5703125" style="60" hidden="1" customWidth="1"/>
    <col min="5" max="5" width="87.7109375" style="60" customWidth="1"/>
    <col min="6" max="6" width="8.7109375" style="60" customWidth="1"/>
    <col min="7" max="7" width="21.7109375" style="60" customWidth="1"/>
    <col min="8" max="16384" width="9.140625" style="60"/>
  </cols>
  <sheetData>
    <row r="1" spans="1:7" s="54" customFormat="1" ht="22.5" x14ac:dyDescent="0.2">
      <c r="A1" s="51" t="s">
        <v>8</v>
      </c>
      <c r="B1" s="51" t="s">
        <v>10</v>
      </c>
      <c r="C1" s="51" t="s">
        <v>9</v>
      </c>
      <c r="D1" s="51" t="s">
        <v>13</v>
      </c>
      <c r="E1" s="52" t="s">
        <v>15</v>
      </c>
      <c r="F1" s="51" t="s">
        <v>14</v>
      </c>
      <c r="G1" s="71" t="s">
        <v>279</v>
      </c>
    </row>
    <row r="2" spans="1:7" s="54" customFormat="1" ht="38.25" x14ac:dyDescent="0.2">
      <c r="A2" s="55"/>
      <c r="B2" s="55"/>
      <c r="C2" s="55"/>
      <c r="D2" s="55"/>
      <c r="E2" s="56" t="s">
        <v>227</v>
      </c>
      <c r="F2" s="57">
        <f>+IF(SUM('Reclamações Emp Seg'!$B$89:$AU$89)=0,0,1)</f>
        <v>0</v>
      </c>
      <c r="G2" s="53" t="str">
        <f>+IF(F2=1,"Erro","")</f>
        <v/>
      </c>
    </row>
    <row r="3" spans="1:7" s="54" customFormat="1" ht="38.25" x14ac:dyDescent="0.2">
      <c r="A3" s="55"/>
      <c r="B3" s="55"/>
      <c r="C3" s="55"/>
      <c r="D3" s="55"/>
      <c r="E3" s="56" t="s">
        <v>228</v>
      </c>
      <c r="F3" s="57">
        <f>+IF(SUM('Reclamações Emp Seg'!$B$178:$AU$178)=0,0,1)</f>
        <v>0</v>
      </c>
      <c r="G3" s="53" t="str">
        <f t="shared" ref="G3:G75" si="0">+IF(F3=1,"Erro","")</f>
        <v/>
      </c>
    </row>
    <row r="4" spans="1:7" s="54" customFormat="1" ht="38.25" x14ac:dyDescent="0.2">
      <c r="A4" s="55"/>
      <c r="B4" s="55"/>
      <c r="C4" s="55"/>
      <c r="D4" s="55"/>
      <c r="E4" s="56" t="s">
        <v>229</v>
      </c>
      <c r="F4" s="57">
        <f>+IF(SUM('Reclamações Emp Seg'!$B$267:$AU$267)=0,0,1)</f>
        <v>0</v>
      </c>
      <c r="G4" s="53" t="str">
        <f t="shared" si="0"/>
        <v/>
      </c>
    </row>
    <row r="5" spans="1:7" s="54" customFormat="1" ht="38.25" x14ac:dyDescent="0.2">
      <c r="A5" s="55"/>
      <c r="B5" s="55"/>
      <c r="C5" s="55"/>
      <c r="D5" s="55"/>
      <c r="E5" s="56" t="s">
        <v>230</v>
      </c>
      <c r="F5" s="57">
        <f>+IF(SUM('Reclamações Emp Seg'!$B$356:$AU$356)=0,0,1)</f>
        <v>0</v>
      </c>
      <c r="G5" s="53" t="str">
        <f t="shared" si="0"/>
        <v/>
      </c>
    </row>
    <row r="6" spans="1:7" s="54" customFormat="1" ht="38.25" x14ac:dyDescent="0.2">
      <c r="A6" s="55"/>
      <c r="B6" s="55"/>
      <c r="C6" s="55"/>
      <c r="D6" s="55"/>
      <c r="E6" s="56" t="s">
        <v>231</v>
      </c>
      <c r="F6" s="57">
        <f>+IF(SUM('Reclamações Emp Seg'!$B$445:$AU$445)=0,0,1)</f>
        <v>0</v>
      </c>
      <c r="G6" s="53" t="str">
        <f t="shared" si="0"/>
        <v/>
      </c>
    </row>
    <row r="7" spans="1:7" s="54" customFormat="1" ht="38.25" x14ac:dyDescent="0.2">
      <c r="A7" s="55"/>
      <c r="B7" s="55"/>
      <c r="C7" s="55"/>
      <c r="D7" s="55"/>
      <c r="E7" s="56" t="s">
        <v>232</v>
      </c>
      <c r="F7" s="57">
        <f>+IF(SUM('Reclamações Emp Seg'!$B$534:$AU$534)=0,0,1)</f>
        <v>0</v>
      </c>
      <c r="G7" s="53" t="str">
        <f t="shared" si="0"/>
        <v/>
      </c>
    </row>
    <row r="8" spans="1:7" s="54" customFormat="1" ht="38.25" x14ac:dyDescent="0.2">
      <c r="A8" s="55"/>
      <c r="B8" s="55"/>
      <c r="C8" s="55"/>
      <c r="D8" s="55"/>
      <c r="E8" s="56" t="s">
        <v>233</v>
      </c>
      <c r="F8" s="57">
        <f>+IF(SUM('Reclamações Emp Seg'!$B$623:$AU$623)=0,0,1)</f>
        <v>0</v>
      </c>
      <c r="G8" s="53" t="str">
        <f t="shared" si="0"/>
        <v/>
      </c>
    </row>
    <row r="9" spans="1:7" s="54" customFormat="1" ht="38.25" x14ac:dyDescent="0.2">
      <c r="A9" s="55"/>
      <c r="B9" s="55"/>
      <c r="C9" s="55"/>
      <c r="D9" s="55"/>
      <c r="E9" s="56" t="s">
        <v>234</v>
      </c>
      <c r="F9" s="57">
        <f>+IF(SUM('Reclamações Emp Seg'!$B$712:$AU$712)=0,0,1)</f>
        <v>0</v>
      </c>
      <c r="G9" s="53" t="str">
        <f t="shared" si="0"/>
        <v/>
      </c>
    </row>
    <row r="10" spans="1:7" s="54" customFormat="1" ht="38.25" x14ac:dyDescent="0.2">
      <c r="A10" s="55"/>
      <c r="B10" s="55"/>
      <c r="C10" s="55"/>
      <c r="D10" s="55"/>
      <c r="E10" s="56" t="s">
        <v>235</v>
      </c>
      <c r="F10" s="58">
        <f>+IF(SUM('Reclamações Provedor'!$B$89:$AU$89)=0,0,1)</f>
        <v>0</v>
      </c>
      <c r="G10" s="53" t="str">
        <f t="shared" si="0"/>
        <v/>
      </c>
    </row>
    <row r="11" spans="1:7" s="54" customFormat="1" ht="38.25" x14ac:dyDescent="0.2">
      <c r="A11" s="55"/>
      <c r="B11" s="55"/>
      <c r="C11" s="55"/>
      <c r="D11" s="55"/>
      <c r="E11" s="56" t="s">
        <v>236</v>
      </c>
      <c r="F11" s="58">
        <f>+IF(SUM('Reclamações Provedor'!$B$178:$AU$178)=0,0,1)</f>
        <v>0</v>
      </c>
      <c r="G11" s="53" t="str">
        <f t="shared" si="0"/>
        <v/>
      </c>
    </row>
    <row r="12" spans="1:7" s="54" customFormat="1" ht="38.25" x14ac:dyDescent="0.2">
      <c r="A12" s="55"/>
      <c r="B12" s="55"/>
      <c r="C12" s="55"/>
      <c r="D12" s="55"/>
      <c r="E12" s="56" t="s">
        <v>237</v>
      </c>
      <c r="F12" s="58">
        <f>+IF(SUM('Reclamações Provedor'!$B$267:$AU$267)=0,0,1)</f>
        <v>0</v>
      </c>
      <c r="G12" s="53" t="str">
        <f t="shared" si="0"/>
        <v/>
      </c>
    </row>
    <row r="13" spans="1:7" s="54" customFormat="1" ht="38.25" x14ac:dyDescent="0.2">
      <c r="A13" s="55"/>
      <c r="B13" s="55"/>
      <c r="C13" s="55"/>
      <c r="D13" s="55"/>
      <c r="E13" s="56" t="s">
        <v>238</v>
      </c>
      <c r="F13" s="58">
        <f>+IF(SUM('Reclamações Provedor'!$B$356:$AU$356)=0,0,1)</f>
        <v>0</v>
      </c>
      <c r="G13" s="53" t="str">
        <f t="shared" si="0"/>
        <v/>
      </c>
    </row>
    <row r="14" spans="1:7" s="54" customFormat="1" ht="38.25" x14ac:dyDescent="0.2">
      <c r="A14" s="55"/>
      <c r="B14" s="55"/>
      <c r="C14" s="55"/>
      <c r="D14" s="55"/>
      <c r="E14" s="56" t="s">
        <v>239</v>
      </c>
      <c r="F14" s="58">
        <f>+IF(SUM('Reclamações Provedor'!$B$445:$AU$445)=0,0,1)</f>
        <v>0</v>
      </c>
      <c r="G14" s="53" t="str">
        <f t="shared" si="0"/>
        <v/>
      </c>
    </row>
    <row r="15" spans="1:7" s="54" customFormat="1" ht="38.25" x14ac:dyDescent="0.2">
      <c r="A15" s="55"/>
      <c r="B15" s="55"/>
      <c r="C15" s="55"/>
      <c r="D15" s="55"/>
      <c r="E15" s="56" t="s">
        <v>240</v>
      </c>
      <c r="F15" s="58">
        <f>+IF(SUM('Reclamações Provedor'!$B$534:$AU$534)=0,0,1)</f>
        <v>0</v>
      </c>
      <c r="G15" s="53" t="str">
        <f t="shared" si="0"/>
        <v/>
      </c>
    </row>
    <row r="16" spans="1:7" s="54" customFormat="1" ht="38.25" x14ac:dyDescent="0.2">
      <c r="A16" s="55"/>
      <c r="B16" s="55"/>
      <c r="C16" s="55"/>
      <c r="D16" s="55"/>
      <c r="E16" s="56" t="s">
        <v>241</v>
      </c>
      <c r="F16" s="58">
        <f>+IF(SUM('Reclamações Provedor'!$B$623:$AU$623)=0,0,1)</f>
        <v>0</v>
      </c>
      <c r="G16" s="53" t="str">
        <f t="shared" si="0"/>
        <v/>
      </c>
    </row>
    <row r="17" spans="1:12" s="54" customFormat="1" ht="38.25" x14ac:dyDescent="0.2">
      <c r="A17" s="55"/>
      <c r="B17" s="55"/>
      <c r="C17" s="55"/>
      <c r="D17" s="55"/>
      <c r="E17" s="56" t="s">
        <v>242</v>
      </c>
      <c r="F17" s="58">
        <f>+IF(SUM('Reclamações Provedor'!$B$712:$AU$712)=0,0,1)</f>
        <v>0</v>
      </c>
      <c r="G17" s="53" t="str">
        <f t="shared" si="0"/>
        <v/>
      </c>
    </row>
    <row r="18" spans="1:12" s="54" customFormat="1" ht="51" x14ac:dyDescent="0.2">
      <c r="A18" s="55"/>
      <c r="B18" s="55"/>
      <c r="C18" s="55"/>
      <c r="D18" s="55"/>
      <c r="E18" s="59" t="s">
        <v>146</v>
      </c>
      <c r="F18" s="58">
        <f>+IF(AND('Unidades de Risco'!$C$56=0,SUM('Unidades de Risco'!$C$57:$C$59)&lt;&gt;0),1,0)</f>
        <v>0</v>
      </c>
      <c r="G18" s="53" t="str">
        <f t="shared" si="0"/>
        <v/>
      </c>
      <c r="K18" s="82"/>
      <c r="L18" s="82"/>
    </row>
    <row r="19" spans="1:12" s="54" customFormat="1" ht="51" x14ac:dyDescent="0.2">
      <c r="A19" s="55"/>
      <c r="B19" s="55"/>
      <c r="C19" s="55"/>
      <c r="D19" s="55"/>
      <c r="E19" s="59" t="s">
        <v>147</v>
      </c>
      <c r="F19" s="58">
        <f>+IF(AND('Unidades de Risco'!$D$56=0,SUM('Unidades de Risco'!$D$57:$D$59)&lt;&gt;0),1,0)</f>
        <v>0</v>
      </c>
      <c r="G19" s="53" t="str">
        <f t="shared" si="0"/>
        <v/>
      </c>
      <c r="K19" s="82"/>
      <c r="L19" s="82"/>
    </row>
    <row r="20" spans="1:12" s="54" customFormat="1" ht="51" x14ac:dyDescent="0.2">
      <c r="A20" s="55"/>
      <c r="B20" s="55"/>
      <c r="C20" s="55"/>
      <c r="D20" s="55"/>
      <c r="E20" s="59" t="s">
        <v>314</v>
      </c>
      <c r="F20" s="58">
        <f>+IF(AND('Unidades de Risco'!$E$56=0,SUM('Unidades de Risco'!$E$57:$E$59)&lt;&gt;0),1,0)</f>
        <v>0</v>
      </c>
      <c r="G20" s="53" t="str">
        <f t="shared" si="0"/>
        <v/>
      </c>
      <c r="K20" s="82"/>
      <c r="L20" s="82"/>
    </row>
    <row r="21" spans="1:12" s="54" customFormat="1" ht="51" x14ac:dyDescent="0.2">
      <c r="A21" s="55"/>
      <c r="B21" s="55"/>
      <c r="C21" s="55"/>
      <c r="D21" s="55"/>
      <c r="E21" s="59" t="s">
        <v>261</v>
      </c>
      <c r="F21" s="58">
        <f>+IF(AND('Unidades de Risco'!$F$56=0,SUM('Unidades de Risco'!$F$57:$F$59)&lt;&gt;0),1,0)</f>
        <v>0</v>
      </c>
      <c r="G21" s="53" t="str">
        <f t="shared" si="0"/>
        <v/>
      </c>
      <c r="K21" s="82"/>
      <c r="L21" s="82"/>
    </row>
    <row r="22" spans="1:12" s="54" customFormat="1" ht="51" x14ac:dyDescent="0.2">
      <c r="A22" s="55"/>
      <c r="B22" s="55"/>
      <c r="C22" s="55"/>
      <c r="D22" s="55"/>
      <c r="E22" s="59" t="s">
        <v>262</v>
      </c>
      <c r="F22" s="58">
        <f>+IF(AND('Unidades de Risco'!$G$56=0,SUM('Unidades de Risco'!$G$57:$G$59)&lt;&gt;0),1,0)</f>
        <v>0</v>
      </c>
      <c r="G22" s="53" t="str">
        <f t="shared" si="0"/>
        <v/>
      </c>
      <c r="K22" s="82"/>
      <c r="L22" s="82"/>
    </row>
    <row r="23" spans="1:12" s="54" customFormat="1" ht="38.25" x14ac:dyDescent="0.2">
      <c r="A23" s="55"/>
      <c r="B23" s="55"/>
      <c r="C23" s="55"/>
      <c r="D23" s="55"/>
      <c r="E23" s="59" t="s">
        <v>148</v>
      </c>
      <c r="F23" s="58">
        <f>+IF(AND('Unidades de Risco'!$L$56=0,SUM('Unidades de Risco'!$L$57:$L$59)&lt;&gt;0),1,0)</f>
        <v>0</v>
      </c>
      <c r="G23" s="53" t="str">
        <f t="shared" si="0"/>
        <v/>
      </c>
      <c r="K23" s="82"/>
      <c r="L23" s="82"/>
    </row>
    <row r="24" spans="1:12" s="54" customFormat="1" ht="38.25" x14ac:dyDescent="0.2">
      <c r="A24" s="55"/>
      <c r="B24" s="55"/>
      <c r="C24" s="55"/>
      <c r="D24" s="55"/>
      <c r="E24" s="59" t="s">
        <v>149</v>
      </c>
      <c r="F24" s="58">
        <f>+IF(AND('Unidades de Risco'!$M$56=0,SUM('Unidades de Risco'!$M$57:$M$59)&lt;&gt;0),1,0)</f>
        <v>0</v>
      </c>
      <c r="G24" s="53" t="str">
        <f t="shared" si="0"/>
        <v/>
      </c>
      <c r="K24" s="82"/>
      <c r="L24" s="82"/>
    </row>
    <row r="25" spans="1:12" ht="38.25" x14ac:dyDescent="0.2">
      <c r="A25" s="69" t="s">
        <v>285</v>
      </c>
      <c r="E25" s="61" t="str">
        <f t="shared" ref="E25:E32" si="1">+"Em ''Contratos de seguro Vida'', Não Ligados, ''"&amp;A25&amp;"'', existe(m) reclamação(ões) e, no entanto, não são reportadas unidades de risco na folha ''Unidades de Risco''."</f>
        <v>Em ''Contratos de seguro Vida'', Não Ligados, ''Financeiros com participação nos resultados - excluindo PPR,PPE, PPR/E e operações de capitalização'', existe(m) reclamação(ões) e, no entanto, não são reportadas unidades de risco na folha ''Unidades de Risco''.</v>
      </c>
      <c r="F25" s="57">
        <f>+IF(SUMIF('Unidades de Risco'!$A$6:$A$85,A25,'Unidades de Risco'!$P$6:$P$85)=0,0,1)</f>
        <v>0</v>
      </c>
      <c r="G25" s="53" t="str">
        <f t="shared" si="0"/>
        <v/>
      </c>
    </row>
    <row r="26" spans="1:12" ht="38.25" x14ac:dyDescent="0.2">
      <c r="A26" s="69" t="s">
        <v>255</v>
      </c>
      <c r="E26" s="61" t="str">
        <f t="shared" si="1"/>
        <v>Em ''Contratos de seguro Vida'', Não Ligados, ''Financeiros com participação nos resultados - PPR,PPE, PPR/E'', existe(m) reclamação(ões) e, no entanto, não são reportadas unidades de risco na folha ''Unidades de Risco''.</v>
      </c>
      <c r="F26" s="57">
        <f>+IF(SUMIF('Unidades de Risco'!$A$6:$A$85,A26,'Unidades de Risco'!$P$6:$P$85)=0,0,1)</f>
        <v>0</v>
      </c>
      <c r="G26" s="53" t="str">
        <f t="shared" si="0"/>
        <v/>
      </c>
    </row>
    <row r="27" spans="1:12" ht="38.25" x14ac:dyDescent="0.2">
      <c r="A27" s="69" t="s">
        <v>256</v>
      </c>
      <c r="E27" s="61" t="str">
        <f t="shared" si="1"/>
        <v>Em ''Contratos de seguro Vida'', Não Ligados, ''Temporários com participação nos resultados'', existe(m) reclamação(ões) e, no entanto, não são reportadas unidades de risco na folha ''Unidades de Risco''.</v>
      </c>
      <c r="F27" s="57">
        <f>+IF(SUMIF('Unidades de Risco'!$A$6:$A$85,A27,'Unidades de Risco'!$P$6:$P$85)=0,0,1)</f>
        <v>0</v>
      </c>
      <c r="G27" s="53" t="str">
        <f t="shared" si="0"/>
        <v/>
      </c>
    </row>
    <row r="28" spans="1:12" ht="25.5" x14ac:dyDescent="0.2">
      <c r="A28" s="69" t="s">
        <v>257</v>
      </c>
      <c r="E28" s="61" t="str">
        <f t="shared" si="1"/>
        <v>Em ''Contratos de seguro Vida'', Não Ligados, ''Outros com participação nos resultados'', existe(m) reclamação(ões) e, no entanto, não são reportadas unidades de risco na folha ''Unidades de Risco''.</v>
      </c>
      <c r="F28" s="57">
        <f>+IF(SUMIF('Unidades de Risco'!$A$6:$A$85,A28,'Unidades de Risco'!$P$6:$P$85)=0,0,1)</f>
        <v>0</v>
      </c>
      <c r="G28" s="53" t="str">
        <f t="shared" si="0"/>
        <v/>
      </c>
    </row>
    <row r="29" spans="1:12" ht="38.25" x14ac:dyDescent="0.2">
      <c r="A29" s="69" t="s">
        <v>286</v>
      </c>
      <c r="E29" s="61" t="str">
        <f t="shared" si="1"/>
        <v>Em ''Contratos de seguro Vida'', Não Ligados, ''Financeiros sem participação nos resultados - excluindo PPR,PPE, PPR/E e operações de capitalização'', existe(m) reclamação(ões) e, no entanto, não são reportadas unidades de risco na folha ''Unidades de Risco''.</v>
      </c>
      <c r="F29" s="57">
        <f>+IF(SUMIF('Unidades de Risco'!$A$6:$A$85,A29,'Unidades de Risco'!$P$6:$P$85)=0,0,1)</f>
        <v>0</v>
      </c>
      <c r="G29" s="53" t="str">
        <f t="shared" si="0"/>
        <v/>
      </c>
    </row>
    <row r="30" spans="1:12" ht="38.25" x14ac:dyDescent="0.2">
      <c r="A30" s="69" t="s">
        <v>258</v>
      </c>
      <c r="E30" s="61" t="str">
        <f t="shared" si="1"/>
        <v>Em ''Contratos de seguro Vida'', Não Ligados, ''Financeiros sem participação nos resultados - PPR,PPE, PPR/E'', existe(m) reclamação(ões) e, no entanto, não são reportadas unidades de risco na folha ''Unidades de Risco''.</v>
      </c>
      <c r="F30" s="57">
        <f>+IF(SUMIF('Unidades de Risco'!$A$6:$A$85,A30,'Unidades de Risco'!$P$6:$P$85)=0,0,1)</f>
        <v>0</v>
      </c>
      <c r="G30" s="53" t="str">
        <f t="shared" si="0"/>
        <v/>
      </c>
    </row>
    <row r="31" spans="1:12" ht="38.25" x14ac:dyDescent="0.2">
      <c r="A31" s="69" t="s">
        <v>259</v>
      </c>
      <c r="E31" s="61" t="str">
        <f t="shared" si="1"/>
        <v>Em ''Contratos de seguro Vida'', Não Ligados, ''Temporários sem participação nos resultados'', existe(m) reclamação(ões) e, no entanto, não são reportadas unidades de risco na folha ''Unidades de Risco''.</v>
      </c>
      <c r="F31" s="57">
        <f>+IF(SUMIF('Unidades de Risco'!$A$6:$A$85,A31,'Unidades de Risco'!$P$6:$P$85)=0,0,1)</f>
        <v>0</v>
      </c>
      <c r="G31" s="53" t="str">
        <f t="shared" si="0"/>
        <v/>
      </c>
    </row>
    <row r="32" spans="1:12" ht="25.5" x14ac:dyDescent="0.2">
      <c r="A32" s="69" t="s">
        <v>260</v>
      </c>
      <c r="E32" s="61" t="str">
        <f t="shared" si="1"/>
        <v>Em ''Contratos de seguro Vida'', Não Ligados, ''Outros sem participação nos resultados'', existe(m) reclamação(ões) e, no entanto, não são reportadas unidades de risco na folha ''Unidades de Risco''.</v>
      </c>
      <c r="F32" s="57">
        <f>+IF(SUMIF('Unidades de Risco'!$A$6:$A$85,A32,'Unidades de Risco'!$P$6:$P$85)=0,0,1)</f>
        <v>0</v>
      </c>
      <c r="G32" s="53" t="str">
        <f t="shared" si="0"/>
        <v/>
      </c>
    </row>
    <row r="33" spans="1:7" ht="38.25" x14ac:dyDescent="0.2">
      <c r="A33" s="74" t="s">
        <v>287</v>
      </c>
      <c r="E33" s="61" t="str">
        <f>+"Em ''Contratos de seguro Vida'', ''"&amp;A33&amp;"'', existe(m) reclamação(ões) e, no entanto, não são reportadas unidades de risco na folha ''Unidades de Risco''."</f>
        <v>Em ''Contratos de seguro Vida'', ''Ligados - excluindo PPR,PPE, PPR/E e operações de capitalização'', existe(m) reclamação(ões) e, no entanto, não são reportadas unidades de risco na folha ''Unidades de Risco''.</v>
      </c>
      <c r="F33" s="57">
        <f>+IF(SUMIF('Unidades de Risco'!$A$6:$A$85,A33,'Unidades de Risco'!$P$6:$P$85)=0,0,1)</f>
        <v>0</v>
      </c>
      <c r="G33" s="53" t="str">
        <f t="shared" si="0"/>
        <v/>
      </c>
    </row>
    <row r="34" spans="1:7" ht="25.5" x14ac:dyDescent="0.2">
      <c r="A34" s="69" t="s">
        <v>43</v>
      </c>
      <c r="E34" s="61" t="str">
        <f>+"Em ''Contratos de seguro Vida'', ''"&amp;A34&amp;"'', existe(m) reclamação(ões) e, no entanto, não são reportadas unidades de risco na folha ''Unidades de Risco''."</f>
        <v>Em ''Contratos de seguro Vida'', ''Ligados - PPR,PPE, PPR/E'', existe(m) reclamação(ões) e, no entanto, não são reportadas unidades de risco na folha ''Unidades de Risco''.</v>
      </c>
      <c r="F34" s="57">
        <f>+IF(SUMIF('Unidades de Risco'!$A$6:$A$85,A34,'Unidades de Risco'!$P$6:$P$85)=0,0,1)</f>
        <v>0</v>
      </c>
      <c r="G34" s="53" t="str">
        <f t="shared" si="0"/>
        <v/>
      </c>
    </row>
    <row r="35" spans="1:7" ht="25.5" x14ac:dyDescent="0.2">
      <c r="A35" s="70" t="s">
        <v>283</v>
      </c>
      <c r="E35" s="61" t="str">
        <f>+"Em ''Contratos de seguro Vida'', ''"&amp;A35&amp;"'', existe(m) reclamação(ões) e, no entanto, não são reportadas unidades de risco na folha ''Unidades de Risco''."</f>
        <v>Em ''Contratos de seguro Vida'', ''Operações de capitalização não ligadas'', existe(m) reclamação(ões) e, no entanto, não são reportadas unidades de risco na folha ''Unidades de Risco''.</v>
      </c>
      <c r="F35" s="57">
        <f>+IF(SUMIF('Unidades de Risco'!$A$6:$A$85,A35,'Unidades de Risco'!$P$6:$P$85)=0,0,1)</f>
        <v>0</v>
      </c>
      <c r="G35" s="53" t="str">
        <f>+IF(F35=1,"Erro","")</f>
        <v/>
      </c>
    </row>
    <row r="36" spans="1:7" ht="25.5" x14ac:dyDescent="0.2">
      <c r="A36" s="70" t="s">
        <v>284</v>
      </c>
      <c r="E36" s="61" t="str">
        <f>+"Em ''Contratos de seguro Vida'', ''"&amp;A36&amp;"'', existe(m) reclamação(ões) e, no entanto, não são reportadas unidades de risco na folha ''Unidades de Risco''."</f>
        <v>Em ''Contratos de seguro Vida'', ''Operações de capitalização ligadas'', existe(m) reclamação(ões) e, no entanto, não são reportadas unidades de risco na folha ''Unidades de Risco''.</v>
      </c>
      <c r="F36" s="57">
        <f>+IF(SUMIF('Unidades de Risco'!$A$6:$A$85,A36,'Unidades de Risco'!$P$6:$P$85)=0,0,1)</f>
        <v>0</v>
      </c>
      <c r="G36" s="53" t="str">
        <f>+IF(F36=1,"Erro","")</f>
        <v/>
      </c>
    </row>
    <row r="37" spans="1:7" ht="38.25" x14ac:dyDescent="0.2">
      <c r="A37" s="69" t="s">
        <v>290</v>
      </c>
      <c r="E37" s="61" t="str">
        <f>+"Em ''Contratos de investimento Vida'', ''"&amp;A37&amp;"'', existe(m) reclamação(ões) e, no entanto, não são reportadas unidades de risco na folha ''Unidades de Risco''."</f>
        <v>Em ''Contratos de investimento Vida'', ''Financeiros excluindo PPR, PPE, PPR/E e operações de capitalização'', existe(m) reclamação(ões) e, no entanto, não são reportadas unidades de risco na folha ''Unidades de Risco''.</v>
      </c>
      <c r="F37" s="57">
        <f>+IF(SUMIF('Unidades de Risco'!$A$6:$A$85,A37,'Unidades de Risco'!$P$6:$P$85)=0,0,1)</f>
        <v>0</v>
      </c>
      <c r="G37" s="53" t="str">
        <f t="shared" ref="G37:G43" si="2">+IF(F37=1,"Erro","")</f>
        <v/>
      </c>
    </row>
    <row r="38" spans="1:7" ht="25.5" x14ac:dyDescent="0.2">
      <c r="A38" s="69" t="s">
        <v>291</v>
      </c>
      <c r="E38" s="61" t="str">
        <f>+"Em ''Contratos de investimento Vida'', ''"&amp;A38&amp;"'', existe(m) reclamação(ões) e, no entanto, não são reportadas unidades de risco na folha ''Unidades de Risco''."</f>
        <v>Em ''Contratos de investimento Vida'', ''Financeiros PPR, PPE, PPR/E'', existe(m) reclamação(ões) e, no entanto, não são reportadas unidades de risco na folha ''Unidades de Risco''.</v>
      </c>
      <c r="F38" s="57">
        <f>+IF(SUMIF('Unidades de Risco'!$A$6:$A$85,A38,'Unidades de Risco'!$P$6:$P$85)=0,0,1)</f>
        <v>0</v>
      </c>
      <c r="G38" s="53" t="str">
        <f t="shared" si="2"/>
        <v/>
      </c>
    </row>
    <row r="39" spans="1:7" ht="25.5" x14ac:dyDescent="0.2">
      <c r="A39" s="69" t="s">
        <v>292</v>
      </c>
      <c r="E39" s="61" t="str">
        <f>+"Em ''Contratos de investimento Vida'', ''"&amp;A39&amp;"'', existe(m) reclamação(ões) e, no entanto, não são reportadas unidades de risco na folha ''Unidades de Risco''."</f>
        <v>Em ''Contratos de investimento Vida'', ''Outros'', existe(m) reclamação(ões) e, no entanto, não são reportadas unidades de risco na folha ''Unidades de Risco''.</v>
      </c>
      <c r="F39" s="57">
        <f>+IF(SUMIF('Unidades de Risco'!$A$6:$A$85,A39,'Unidades de Risco'!$P$6:$P$85)=0,0,1)</f>
        <v>0</v>
      </c>
      <c r="G39" s="53" t="str">
        <f t="shared" si="2"/>
        <v/>
      </c>
    </row>
    <row r="40" spans="1:7" ht="38.25" x14ac:dyDescent="0.2">
      <c r="A40" s="69" t="s">
        <v>294</v>
      </c>
      <c r="E40" s="61" t="str">
        <f>+"Em ''Contratos de investimento Vida'', ''"&amp;A40&amp;"'', existe(m) reclamação(ões) e, no entanto, não são reportadas unidades de risco na folha ''Unidades de Risco''."</f>
        <v>Em ''Contratos de investimento Vida'', ''Ligados excluindo PPR, PPE, PPR/E e operações de capitalização'', existe(m) reclamação(ões) e, no entanto, não são reportadas unidades de risco na folha ''Unidades de Risco''.</v>
      </c>
      <c r="F40" s="57">
        <f>+IF(SUMIF('Unidades de Risco'!$A$6:$A$85,A40,'Unidades de Risco'!$P$6:$P$85)=0,0,1)</f>
        <v>0</v>
      </c>
      <c r="G40" s="53" t="str">
        <f t="shared" si="2"/>
        <v/>
      </c>
    </row>
    <row r="41" spans="1:7" ht="25.5" x14ac:dyDescent="0.2">
      <c r="A41" s="69" t="s">
        <v>295</v>
      </c>
      <c r="E41" s="61" t="str">
        <f>+"Em ''Contratos de investimento Vida'', ''"&amp;A41&amp;"'', existe(m) reclamação(ões) e, no entanto, não são reportadas unidades de risco na folha ''Unidades de Risco''."</f>
        <v>Em ''Contratos de investimento Vida'', ''Ligados PPR, PPE, PPR/E'', existe(m) reclamação(ões) e, no entanto, não são reportadas unidades de risco na folha ''Unidades de Risco''.</v>
      </c>
      <c r="F41" s="57">
        <f>+IF(SUMIF('Unidades de Risco'!$A$6:$A$85,A41,'Unidades de Risco'!$P$6:$P$85)=0,0,1)</f>
        <v>0</v>
      </c>
      <c r="G41" s="53" t="str">
        <f t="shared" si="2"/>
        <v/>
      </c>
    </row>
    <row r="42" spans="1:7" ht="25.5" x14ac:dyDescent="0.2">
      <c r="A42" s="69" t="s">
        <v>299</v>
      </c>
      <c r="E42" s="59" t="s">
        <v>302</v>
      </c>
      <c r="F42" s="57">
        <f>+IF(SUMIF('Unidades de Risco'!$A$6:$A$85,A42,'Unidades de Risco'!$P$6:$P$85)=0,0,1)</f>
        <v>0</v>
      </c>
      <c r="G42" s="53" t="str">
        <f t="shared" si="2"/>
        <v/>
      </c>
    </row>
    <row r="43" spans="1:7" ht="25.5" x14ac:dyDescent="0.2">
      <c r="A43" s="69" t="s">
        <v>300</v>
      </c>
      <c r="E43" s="59" t="s">
        <v>301</v>
      </c>
      <c r="F43" s="57">
        <f>+IF(SUMIF('Unidades de Risco'!$A$6:$A$85,A43,'Unidades de Risco'!$P$6:$P$85)=0,0,1)</f>
        <v>0</v>
      </c>
      <c r="G43" s="53" t="str">
        <f t="shared" si="2"/>
        <v/>
      </c>
    </row>
    <row r="44" spans="1:7" ht="38.25" x14ac:dyDescent="0.2">
      <c r="A44" s="69" t="s">
        <v>112</v>
      </c>
      <c r="E44" s="61" t="s">
        <v>153</v>
      </c>
      <c r="F44" s="57">
        <f>+IF(SUMIF('Unidades de Risco'!$A$6:$A$85,A44,'Unidades de Risco'!$P$6:$P$85)=0,0,1)</f>
        <v>0</v>
      </c>
      <c r="G44" s="53" t="str">
        <f t="shared" si="0"/>
        <v/>
      </c>
    </row>
    <row r="45" spans="1:7" ht="25.5" x14ac:dyDescent="0.2">
      <c r="A45" s="69" t="s">
        <v>113</v>
      </c>
      <c r="E45" s="61" t="s">
        <v>154</v>
      </c>
      <c r="F45" s="57">
        <f>+IF(SUMIF('Unidades de Risco'!$A$6:$A$85,A45,'Unidades de Risco'!$P$6:$P$85)=0,0,1)</f>
        <v>0</v>
      </c>
      <c r="G45" s="53" t="str">
        <f t="shared" si="0"/>
        <v/>
      </c>
    </row>
    <row r="46" spans="1:7" ht="25.5" x14ac:dyDescent="0.2">
      <c r="A46" s="69" t="s">
        <v>114</v>
      </c>
      <c r="E46" s="61" t="s">
        <v>155</v>
      </c>
      <c r="F46" s="57">
        <f>+IF(SUMIF('Unidades de Risco'!$A$6:$A$85,A46,'Unidades de Risco'!$P$6:$P$85)=0,0,1)</f>
        <v>0</v>
      </c>
      <c r="G46" s="53" t="str">
        <f t="shared" si="0"/>
        <v/>
      </c>
    </row>
    <row r="47" spans="1:7" ht="25.5" x14ac:dyDescent="0.2">
      <c r="A47" s="69" t="s">
        <v>100</v>
      </c>
      <c r="E47" s="61" t="s">
        <v>156</v>
      </c>
      <c r="F47" s="57">
        <f>+IF(SUMIF('Unidades de Risco'!$A$6:$A$85,A47,'Unidades de Risco'!$P$6:$P$85)=0,0,1)</f>
        <v>0</v>
      </c>
      <c r="G47" s="53" t="str">
        <f t="shared" si="0"/>
        <v/>
      </c>
    </row>
    <row r="48" spans="1:7" ht="25.5" x14ac:dyDescent="0.2">
      <c r="A48" s="70" t="s">
        <v>152</v>
      </c>
      <c r="E48" s="63" t="s">
        <v>157</v>
      </c>
      <c r="F48" s="57">
        <f>+IF(SUMIF('Unidades de Risco'!$A$6:$A$85,A48,'Unidades de Risco'!$P$6:$P$85)=0,0,1)</f>
        <v>0</v>
      </c>
      <c r="G48" s="53" t="str">
        <f t="shared" si="0"/>
        <v/>
      </c>
    </row>
    <row r="49" spans="1:7" ht="25.5" x14ac:dyDescent="0.2">
      <c r="A49" s="69" t="s">
        <v>115</v>
      </c>
      <c r="E49" s="61" t="s">
        <v>158</v>
      </c>
      <c r="F49" s="57">
        <f>+IF(SUMIF('Unidades de Risco'!$A$6:$A$85,A49,'Unidades de Risco'!$P$6:$P$85)=0,0,1)</f>
        <v>0</v>
      </c>
      <c r="G49" s="53" t="str">
        <f t="shared" si="0"/>
        <v/>
      </c>
    </row>
    <row r="50" spans="1:7" ht="25.5" x14ac:dyDescent="0.2">
      <c r="A50" s="69" t="s">
        <v>116</v>
      </c>
      <c r="E50" s="61" t="s">
        <v>159</v>
      </c>
      <c r="F50" s="57">
        <f>+IF(SUMIF('Unidades de Risco'!$A$6:$A$85,A50,'Unidades de Risco'!$P$6:$P$85)=0,0,1)</f>
        <v>0</v>
      </c>
      <c r="G50" s="53" t="str">
        <f t="shared" si="0"/>
        <v/>
      </c>
    </row>
    <row r="51" spans="1:7" ht="38.25" x14ac:dyDescent="0.2">
      <c r="A51" s="69" t="s">
        <v>118</v>
      </c>
      <c r="E51" s="61" t="s">
        <v>160</v>
      </c>
      <c r="F51" s="57">
        <f>+IF(SUMIF('Unidades de Risco'!$A$6:$A$85,A51,'Unidades de Risco'!$P$6:$P$85)=0,0,1)</f>
        <v>0</v>
      </c>
      <c r="G51" s="53" t="str">
        <f t="shared" si="0"/>
        <v/>
      </c>
    </row>
    <row r="52" spans="1:7" ht="38.25" x14ac:dyDescent="0.2">
      <c r="A52" s="69" t="s">
        <v>145</v>
      </c>
      <c r="E52" s="61" t="s">
        <v>161</v>
      </c>
      <c r="F52" s="57">
        <f>+IF(SUMIF('Unidades de Risco'!$A$6:$A$85,A52,'Unidades de Risco'!$P$6:$P$85)=0,0,1)</f>
        <v>0</v>
      </c>
      <c r="G52" s="53" t="str">
        <f t="shared" si="0"/>
        <v/>
      </c>
    </row>
    <row r="53" spans="1:7" ht="38.25" x14ac:dyDescent="0.2">
      <c r="A53" s="69" t="s">
        <v>120</v>
      </c>
      <c r="E53" s="61" t="s">
        <v>162</v>
      </c>
      <c r="F53" s="57">
        <f>+IF(SUMIF('Unidades de Risco'!$A$6:$A$85,A53,'Unidades de Risco'!$P$6:$P$85)=0,0,1)</f>
        <v>0</v>
      </c>
      <c r="G53" s="53" t="str">
        <f t="shared" si="0"/>
        <v/>
      </c>
    </row>
    <row r="54" spans="1:7" ht="38.25" x14ac:dyDescent="0.2">
      <c r="A54" s="69" t="s">
        <v>121</v>
      </c>
      <c r="E54" s="61" t="s">
        <v>163</v>
      </c>
      <c r="F54" s="57">
        <f>+IF(SUMIF('Unidades de Risco'!$A$6:$A$85,A54,'Unidades de Risco'!$P$6:$P$85)=0,0,1)</f>
        <v>0</v>
      </c>
      <c r="G54" s="53" t="str">
        <f t="shared" si="0"/>
        <v/>
      </c>
    </row>
    <row r="55" spans="1:7" ht="25.5" x14ac:dyDescent="0.2">
      <c r="A55" s="69" t="s">
        <v>122</v>
      </c>
      <c r="E55" s="61" t="s">
        <v>164</v>
      </c>
      <c r="F55" s="57">
        <f>+IF(SUMIF('Unidades de Risco'!$A$6:$A$85,A55,'Unidades de Risco'!$P$6:$P$85)=0,0,1)</f>
        <v>0</v>
      </c>
      <c r="G55" s="53" t="str">
        <f t="shared" si="0"/>
        <v/>
      </c>
    </row>
    <row r="56" spans="1:7" ht="51" x14ac:dyDescent="0.2">
      <c r="A56" s="69" t="s">
        <v>129</v>
      </c>
      <c r="E56" s="63" t="s">
        <v>165</v>
      </c>
      <c r="F56" s="57">
        <f>+IF(SUMIF('Unidades de Risco'!$A$6:$A$85,A56,'Unidades de Risco'!$P$6:$P$85)=0,0,1)</f>
        <v>0</v>
      </c>
      <c r="G56" s="53" t="str">
        <f t="shared" si="0"/>
        <v/>
      </c>
    </row>
    <row r="57" spans="1:7" ht="25.5" x14ac:dyDescent="0.2">
      <c r="A57" s="69" t="s">
        <v>6</v>
      </c>
      <c r="E57" s="61" t="s">
        <v>166</v>
      </c>
      <c r="F57" s="57">
        <f>+IF(SUMIF('Unidades de Risco'!$A$6:$A$85,A57,'Unidades de Risco'!$P$6:$P$85)=0,0,1)</f>
        <v>0</v>
      </c>
      <c r="G57" s="53" t="str">
        <f t="shared" si="0"/>
        <v/>
      </c>
    </row>
    <row r="58" spans="1:7" ht="25.5" x14ac:dyDescent="0.2">
      <c r="A58" s="69" t="s">
        <v>124</v>
      </c>
      <c r="E58" s="61" t="s">
        <v>167</v>
      </c>
      <c r="F58" s="57">
        <f>+IF(SUMIF('Unidades de Risco'!$A$6:$A$85,A58,'Unidades de Risco'!$P$6:$P$85)=0,0,1)</f>
        <v>0</v>
      </c>
      <c r="G58" s="53" t="str">
        <f t="shared" si="0"/>
        <v/>
      </c>
    </row>
    <row r="59" spans="1:7" ht="25.5" x14ac:dyDescent="0.2">
      <c r="A59" s="69" t="s">
        <v>125</v>
      </c>
      <c r="E59" s="61" t="s">
        <v>168</v>
      </c>
      <c r="F59" s="57">
        <f>+IF(SUMIF('Unidades de Risco'!$A$6:$A$85,A59,'Unidades de Risco'!$P$6:$P$85)=0,0,1)</f>
        <v>0</v>
      </c>
      <c r="G59" s="53" t="str">
        <f t="shared" si="0"/>
        <v/>
      </c>
    </row>
    <row r="60" spans="1:7" ht="25.5" x14ac:dyDescent="0.2">
      <c r="A60" s="69" t="s">
        <v>99</v>
      </c>
      <c r="E60" s="63" t="s">
        <v>169</v>
      </c>
      <c r="F60" s="57">
        <f>+IF(SUMIF('Unidades de Risco'!$A$6:$A$85,A60,'Unidades de Risco'!$P$6:$P$85)=0,0,1)</f>
        <v>0</v>
      </c>
      <c r="G60" s="53" t="str">
        <f t="shared" si="0"/>
        <v/>
      </c>
    </row>
    <row r="61" spans="1:7" ht="25.5" x14ac:dyDescent="0.2">
      <c r="A61" s="69" t="s">
        <v>32</v>
      </c>
      <c r="E61" s="61" t="s">
        <v>170</v>
      </c>
      <c r="F61" s="57">
        <f>+IF(SUMIF('Unidades de Risco'!$A$6:$A$85,A61,'Unidades de Risco'!$P$6:$P$85)=0,0,1)</f>
        <v>0</v>
      </c>
      <c r="G61" s="53" t="str">
        <f t="shared" si="0"/>
        <v/>
      </c>
    </row>
    <row r="62" spans="1:7" ht="25.5" x14ac:dyDescent="0.2">
      <c r="A62" s="69" t="s">
        <v>33</v>
      </c>
      <c r="E62" s="61" t="s">
        <v>171</v>
      </c>
      <c r="F62" s="57">
        <f>+IF(SUMIF('Unidades de Risco'!$A$6:$A$85,A62,'Unidades de Risco'!$P$6:$P$85)=0,0,1)</f>
        <v>0</v>
      </c>
      <c r="G62" s="53" t="str">
        <f t="shared" si="0"/>
        <v/>
      </c>
    </row>
    <row r="63" spans="1:7" ht="25.5" x14ac:dyDescent="0.2">
      <c r="A63" s="69" t="s">
        <v>34</v>
      </c>
      <c r="E63" s="61" t="s">
        <v>172</v>
      </c>
      <c r="F63" s="57">
        <f>+IF(SUMIF('Unidades de Risco'!$A$6:$A$85,A63,'Unidades de Risco'!$P$6:$P$85)=0,0,1)</f>
        <v>0</v>
      </c>
      <c r="G63" s="53" t="str">
        <f t="shared" si="0"/>
        <v/>
      </c>
    </row>
    <row r="64" spans="1:7" ht="38.25" x14ac:dyDescent="0.2">
      <c r="A64" s="69" t="s">
        <v>38</v>
      </c>
      <c r="E64" s="61" t="s">
        <v>173</v>
      </c>
      <c r="F64" s="57">
        <f>+IF(SUMIF('Unidades de Risco'!$A$6:$A$85,A64,'Unidades de Risco'!$P$6:$P$85)=0,0,1)</f>
        <v>0</v>
      </c>
      <c r="G64" s="53" t="str">
        <f t="shared" si="0"/>
        <v/>
      </c>
    </row>
    <row r="65" spans="1:7" ht="38.25" x14ac:dyDescent="0.2">
      <c r="A65" s="69" t="s">
        <v>39</v>
      </c>
      <c r="E65" s="61" t="s">
        <v>174</v>
      </c>
      <c r="F65" s="57">
        <f>+IF(SUMIF('Unidades de Risco'!$A$6:$A$85,A65,'Unidades de Risco'!$P$6:$P$85)=0,0,1)</f>
        <v>0</v>
      </c>
      <c r="G65" s="53" t="str">
        <f t="shared" si="0"/>
        <v/>
      </c>
    </row>
    <row r="66" spans="1:7" ht="38.25" x14ac:dyDescent="0.2">
      <c r="A66" s="69" t="s">
        <v>40</v>
      </c>
      <c r="E66" s="61" t="s">
        <v>175</v>
      </c>
      <c r="F66" s="57">
        <f>+IF(SUMIF('Unidades de Risco'!$A$6:$A$85,A66,'Unidades de Risco'!$P$6:$P$85)=0,0,1)</f>
        <v>0</v>
      </c>
      <c r="G66" s="53" t="str">
        <f t="shared" si="0"/>
        <v/>
      </c>
    </row>
    <row r="67" spans="1:7" ht="38.25" x14ac:dyDescent="0.2">
      <c r="A67" s="69" t="s">
        <v>41</v>
      </c>
      <c r="E67" s="61" t="s">
        <v>176</v>
      </c>
      <c r="F67" s="57">
        <f>+IF(SUMIF('Unidades de Risco'!$A$6:$A$85,A67,'Unidades de Risco'!$P$6:$P$85)=0,0,1)</f>
        <v>0</v>
      </c>
      <c r="G67" s="53" t="str">
        <f t="shared" si="0"/>
        <v/>
      </c>
    </row>
    <row r="68" spans="1:7" ht="38.25" x14ac:dyDescent="0.2">
      <c r="A68" s="69" t="s">
        <v>42</v>
      </c>
      <c r="E68" s="61" t="s">
        <v>177</v>
      </c>
      <c r="F68" s="57">
        <f>+IF(SUMIF('Unidades de Risco'!$A$6:$A$85,A68,'Unidades de Risco'!$P$6:$P$85)=0,0,1)</f>
        <v>0</v>
      </c>
      <c r="G68" s="53" t="str">
        <f t="shared" si="0"/>
        <v/>
      </c>
    </row>
    <row r="69" spans="1:7" ht="25.5" x14ac:dyDescent="0.2">
      <c r="A69" s="69" t="s">
        <v>36</v>
      </c>
      <c r="E69" s="61" t="s">
        <v>178</v>
      </c>
      <c r="F69" s="57">
        <f>+IF(SUMIF('Unidades de Risco'!$A$6:$A$85,A69,'Unidades de Risco'!$P$6:$P$85)=0,0,1)</f>
        <v>0</v>
      </c>
      <c r="G69" s="53" t="str">
        <f t="shared" si="0"/>
        <v/>
      </c>
    </row>
    <row r="70" spans="1:7" ht="25.5" x14ac:dyDescent="0.2">
      <c r="A70" s="69" t="s">
        <v>37</v>
      </c>
      <c r="E70" s="61" t="s">
        <v>179</v>
      </c>
      <c r="F70" s="57">
        <f>+IF(SUMIF('Unidades de Risco'!$A$6:$A$85,A70,'Unidades de Risco'!$P$6:$P$85)=0,0,1)</f>
        <v>0</v>
      </c>
      <c r="G70" s="53" t="str">
        <f t="shared" si="0"/>
        <v/>
      </c>
    </row>
    <row r="71" spans="1:7" ht="25.5" x14ac:dyDescent="0.2">
      <c r="A71" s="69" t="s">
        <v>20</v>
      </c>
      <c r="E71" s="61" t="s">
        <v>180</v>
      </c>
      <c r="F71" s="57">
        <f>+IF(SUMIF('Unidades de Risco'!$A$6:$A$85,A71,'Unidades de Risco'!$P$6:$P$85)=0,0,1)</f>
        <v>0</v>
      </c>
      <c r="G71" s="53" t="str">
        <f t="shared" si="0"/>
        <v/>
      </c>
    </row>
    <row r="72" spans="1:7" ht="25.5" x14ac:dyDescent="0.2">
      <c r="A72" s="69" t="s">
        <v>245</v>
      </c>
      <c r="E72" s="61" t="s">
        <v>276</v>
      </c>
      <c r="F72" s="57">
        <f>+IF(SUMIF('Unidades de Risco'!$A$6:$A$85,A72,'Unidades de Risco'!$P$6:$P$85)=0,0,1)</f>
        <v>0</v>
      </c>
      <c r="G72" s="53" t="str">
        <f t="shared" si="0"/>
        <v/>
      </c>
    </row>
    <row r="73" spans="1:7" ht="25.5" x14ac:dyDescent="0.2">
      <c r="A73" s="69" t="s">
        <v>21</v>
      </c>
      <c r="E73" s="61" t="s">
        <v>181</v>
      </c>
      <c r="F73" s="57">
        <f>+IF(SUMIF('Unidades de Risco'!$A$6:$A$85,A73,'Unidades de Risco'!$P$6:$P$85)=0,0,1)</f>
        <v>0</v>
      </c>
      <c r="G73" s="53" t="str">
        <f t="shared" si="0"/>
        <v/>
      </c>
    </row>
    <row r="74" spans="1:7" ht="25.5" x14ac:dyDescent="0.2">
      <c r="A74" s="69" t="s">
        <v>131</v>
      </c>
      <c r="E74" s="64" t="s">
        <v>182</v>
      </c>
      <c r="F74" s="57">
        <f>+IF(SUMIF('Unidades de Risco'!$A$6:$A$85,A74,'Unidades de Risco'!$P$6:$P$85)=0,0,1)</f>
        <v>0</v>
      </c>
      <c r="G74" s="53" t="str">
        <f t="shared" si="0"/>
        <v/>
      </c>
    </row>
    <row r="75" spans="1:7" ht="25.5" x14ac:dyDescent="0.2">
      <c r="A75" s="69" t="s">
        <v>132</v>
      </c>
      <c r="E75" s="64" t="s">
        <v>183</v>
      </c>
      <c r="F75" s="57">
        <f>+IF(SUMIF('Unidades de Risco'!$A$6:$A$85,A75,'Unidades de Risco'!$P$6:$P$85)=0,0,1)</f>
        <v>0</v>
      </c>
      <c r="G75" s="53" t="str">
        <f t="shared" si="0"/>
        <v/>
      </c>
    </row>
    <row r="76" spans="1:7" ht="25.5" x14ac:dyDescent="0.2">
      <c r="A76" s="69" t="s">
        <v>133</v>
      </c>
      <c r="E76" s="64" t="s">
        <v>184</v>
      </c>
      <c r="F76" s="57">
        <f>+IF(SUMIF('Unidades de Risco'!$A$6:$A$85,A76,'Unidades de Risco'!$P$6:$P$85)=0,0,1)</f>
        <v>0</v>
      </c>
      <c r="G76" s="53" t="str">
        <f t="shared" ref="G76:G158" si="3">+IF(F76=1,"Erro","")</f>
        <v/>
      </c>
    </row>
    <row r="77" spans="1:7" ht="25.5" x14ac:dyDescent="0.2">
      <c r="A77" s="69" t="s">
        <v>134</v>
      </c>
      <c r="E77" s="64" t="s">
        <v>185</v>
      </c>
      <c r="F77" s="57">
        <f>+IF(SUMIF('Unidades de Risco'!$A$6:$A$85,A77,'Unidades de Risco'!$P$6:$P$85)=0,0,1)</f>
        <v>0</v>
      </c>
      <c r="G77" s="53" t="str">
        <f t="shared" si="3"/>
        <v/>
      </c>
    </row>
    <row r="78" spans="1:7" ht="25.5" x14ac:dyDescent="0.2">
      <c r="A78" s="69" t="s">
        <v>135</v>
      </c>
      <c r="E78" s="64" t="s">
        <v>186</v>
      </c>
      <c r="F78" s="57">
        <f>+IF(SUMIF('Unidades de Risco'!$A$6:$A$85,A78,'Unidades de Risco'!$P$6:$P$85)=0,0,1)</f>
        <v>0</v>
      </c>
      <c r="G78" s="53" t="str">
        <f t="shared" si="3"/>
        <v/>
      </c>
    </row>
    <row r="79" spans="1:7" ht="25.5" x14ac:dyDescent="0.2">
      <c r="A79" s="69" t="s">
        <v>136</v>
      </c>
      <c r="E79" s="64" t="s">
        <v>187</v>
      </c>
      <c r="F79" s="57">
        <f>+IF(SUMIF('Unidades de Risco'!$A$6:$A$85,A79,'Unidades de Risco'!$P$6:$P$85)=0,0,1)</f>
        <v>0</v>
      </c>
      <c r="G79" s="53" t="str">
        <f t="shared" si="3"/>
        <v/>
      </c>
    </row>
    <row r="80" spans="1:7" ht="25.5" x14ac:dyDescent="0.2">
      <c r="A80" s="69" t="s">
        <v>137</v>
      </c>
      <c r="E80" s="64" t="s">
        <v>188</v>
      </c>
      <c r="F80" s="57">
        <f>+IF(SUMIF('Unidades de Risco'!$A$6:$A$85,A80,'Unidades de Risco'!$P$6:$P$85)=0,0,1)</f>
        <v>0</v>
      </c>
      <c r="G80" s="53" t="str">
        <f t="shared" si="3"/>
        <v/>
      </c>
    </row>
    <row r="81" spans="1:7" ht="25.5" x14ac:dyDescent="0.2">
      <c r="A81" s="69" t="s">
        <v>138</v>
      </c>
      <c r="E81" s="64" t="s">
        <v>189</v>
      </c>
      <c r="F81" s="57">
        <f>+IF(SUMIF('Unidades de Risco'!$A$6:$A$85,A81,'Unidades de Risco'!$P$6:$P$85)=0,0,1)</f>
        <v>0</v>
      </c>
      <c r="G81" s="53" t="str">
        <f t="shared" si="3"/>
        <v/>
      </c>
    </row>
    <row r="82" spans="1:7" ht="25.5" x14ac:dyDescent="0.2">
      <c r="A82" s="69" t="s">
        <v>249</v>
      </c>
      <c r="E82" s="61" t="str">
        <f>+"Em ''"&amp;A82&amp;"'', existe(m) reclamação(ões) e, no entanto, não são reportadas contratos/apólices na folha ''Unidades de Risco''."</f>
        <v>Em ''Ramo Vida (Contratos de Seguro e Contratos de Investimento)'', existe(m) reclamação(ões) e, no entanto, não são reportadas contratos/apólices na folha ''Unidades de Risco''.</v>
      </c>
      <c r="F82" s="58">
        <f>+IF(SUMIF('Unidades de Risco'!$A$6:$A$85,A82,'Unidades de Risco'!$Q$6:$Q$85)=0,0,1)</f>
        <v>0</v>
      </c>
      <c r="G82" s="53" t="str">
        <f t="shared" ref="G82:G83" si="4">+IF(F82=1,"Erro","")</f>
        <v/>
      </c>
    </row>
    <row r="83" spans="1:7" ht="25.5" x14ac:dyDescent="0.2">
      <c r="A83" s="69" t="s">
        <v>288</v>
      </c>
      <c r="E83" s="61" t="str">
        <f>+"Em ''"&amp;A83&amp;"'', existe(m) reclamação(ões) e, no entanto, não são reportadas contratos/apólices na folha ''Unidades de Risco''."</f>
        <v>Em ''Contratos de seguro Vida'', existe(m) reclamação(ões) e, no entanto, não são reportadas contratos/apólices na folha ''Unidades de Risco''.</v>
      </c>
      <c r="F83" s="58">
        <f>+IF(SUMIF('Unidades de Risco'!$A$6:$A$85,A83,'Unidades de Risco'!$Q$6:$Q$85)=0,0,1)</f>
        <v>0</v>
      </c>
      <c r="G83" s="53" t="str">
        <f t="shared" si="4"/>
        <v/>
      </c>
    </row>
    <row r="84" spans="1:7" ht="38.25" x14ac:dyDescent="0.2">
      <c r="A84" s="69" t="s">
        <v>285</v>
      </c>
      <c r="E84" s="61" t="str">
        <f t="shared" ref="E84:E91" si="5">+"Em ''Contratos de seguro Vida'', Não Ligados, ''"&amp;A84&amp;"'', existe(m) reclamação(ões) e, no entanto, não são reportadas contratos/apólices na folha ''Unidades de Risco''."</f>
        <v>Em ''Contratos de seguro Vida'', Não Ligados, ''Financeiros com participação nos resultados - excluindo PPR,PPE, PPR/E e operações de capitalização'', existe(m) reclamação(ões) e, no entanto, não são reportadas contratos/apólices na folha ''Unidades de Risco''.</v>
      </c>
      <c r="F84" s="58">
        <f>+IF(SUMIF('Unidades de Risco'!$A$6:$A$85,A84,'Unidades de Risco'!$Q$6:$Q$85)=0,0,1)</f>
        <v>0</v>
      </c>
      <c r="G84" s="53" t="str">
        <f t="shared" si="3"/>
        <v/>
      </c>
    </row>
    <row r="85" spans="1:7" ht="38.25" x14ac:dyDescent="0.2">
      <c r="A85" s="69" t="s">
        <v>255</v>
      </c>
      <c r="E85" s="61" t="str">
        <f t="shared" si="5"/>
        <v>Em ''Contratos de seguro Vida'', Não Ligados, ''Financeiros com participação nos resultados - PPR,PPE, PPR/E'', existe(m) reclamação(ões) e, no entanto, não são reportadas contratos/apólices na folha ''Unidades de Risco''.</v>
      </c>
      <c r="F85" s="58">
        <f>+IF(SUMIF('Unidades de Risco'!$A$6:$A$85,A85,'Unidades de Risco'!$Q$6:$Q$85)=0,0,1)</f>
        <v>0</v>
      </c>
      <c r="G85" s="53" t="str">
        <f t="shared" si="3"/>
        <v/>
      </c>
    </row>
    <row r="86" spans="1:7" ht="38.25" x14ac:dyDescent="0.2">
      <c r="A86" s="69" t="s">
        <v>256</v>
      </c>
      <c r="E86" s="61" t="str">
        <f t="shared" si="5"/>
        <v>Em ''Contratos de seguro Vida'', Não Ligados, ''Temporários com participação nos resultados'', existe(m) reclamação(ões) e, no entanto, não são reportadas contratos/apólices na folha ''Unidades de Risco''.</v>
      </c>
      <c r="F86" s="58">
        <f>+IF(SUMIF('Unidades de Risco'!$A$6:$A$85,A86,'Unidades de Risco'!$Q$6:$Q$85)=0,0,1)</f>
        <v>0</v>
      </c>
      <c r="G86" s="53" t="str">
        <f t="shared" si="3"/>
        <v/>
      </c>
    </row>
    <row r="87" spans="1:7" ht="25.5" x14ac:dyDescent="0.2">
      <c r="A87" s="69" t="s">
        <v>257</v>
      </c>
      <c r="E87" s="61" t="str">
        <f t="shared" si="5"/>
        <v>Em ''Contratos de seguro Vida'', Não Ligados, ''Outros com participação nos resultados'', existe(m) reclamação(ões) e, no entanto, não são reportadas contratos/apólices na folha ''Unidades de Risco''.</v>
      </c>
      <c r="F87" s="58">
        <f>+IF(SUMIF('Unidades de Risco'!$A$6:$A$85,A87,'Unidades de Risco'!$Q$6:$Q$85)=0,0,1)</f>
        <v>0</v>
      </c>
      <c r="G87" s="53" t="str">
        <f t="shared" si="3"/>
        <v/>
      </c>
    </row>
    <row r="88" spans="1:7" ht="38.25" x14ac:dyDescent="0.2">
      <c r="A88" s="69" t="s">
        <v>286</v>
      </c>
      <c r="E88" s="61" t="str">
        <f t="shared" si="5"/>
        <v>Em ''Contratos de seguro Vida'', Não Ligados, ''Financeiros sem participação nos resultados - excluindo PPR,PPE, PPR/E e operações de capitalização'', existe(m) reclamação(ões) e, no entanto, não são reportadas contratos/apólices na folha ''Unidades de Risco''.</v>
      </c>
      <c r="F88" s="58">
        <f>+IF(SUMIF('Unidades de Risco'!$A$6:$A$85,A88,'Unidades de Risco'!$Q$6:$Q$85)=0,0,1)</f>
        <v>0</v>
      </c>
      <c r="G88" s="53" t="str">
        <f t="shared" si="3"/>
        <v/>
      </c>
    </row>
    <row r="89" spans="1:7" ht="38.25" x14ac:dyDescent="0.2">
      <c r="A89" s="69" t="s">
        <v>258</v>
      </c>
      <c r="E89" s="61" t="str">
        <f t="shared" si="5"/>
        <v>Em ''Contratos de seguro Vida'', Não Ligados, ''Financeiros sem participação nos resultados - PPR,PPE, PPR/E'', existe(m) reclamação(ões) e, no entanto, não são reportadas contratos/apólices na folha ''Unidades de Risco''.</v>
      </c>
      <c r="F89" s="58">
        <f>+IF(SUMIF('Unidades de Risco'!$A$6:$A$85,A89,'Unidades de Risco'!$Q$6:$Q$85)=0,0,1)</f>
        <v>0</v>
      </c>
      <c r="G89" s="53" t="str">
        <f t="shared" si="3"/>
        <v/>
      </c>
    </row>
    <row r="90" spans="1:7" ht="38.25" x14ac:dyDescent="0.2">
      <c r="A90" s="69" t="s">
        <v>259</v>
      </c>
      <c r="E90" s="61" t="str">
        <f t="shared" si="5"/>
        <v>Em ''Contratos de seguro Vida'', Não Ligados, ''Temporários sem participação nos resultados'', existe(m) reclamação(ões) e, no entanto, não são reportadas contratos/apólices na folha ''Unidades de Risco''.</v>
      </c>
      <c r="F90" s="58">
        <f>+IF(SUMIF('Unidades de Risco'!$A$6:$A$85,A90,'Unidades de Risco'!$Q$6:$Q$85)=0,0,1)</f>
        <v>0</v>
      </c>
      <c r="G90" s="53" t="str">
        <f t="shared" si="3"/>
        <v/>
      </c>
    </row>
    <row r="91" spans="1:7" ht="25.5" x14ac:dyDescent="0.2">
      <c r="A91" s="69" t="s">
        <v>260</v>
      </c>
      <c r="E91" s="61" t="str">
        <f t="shared" si="5"/>
        <v>Em ''Contratos de seguro Vida'', Não Ligados, ''Outros sem participação nos resultados'', existe(m) reclamação(ões) e, no entanto, não são reportadas contratos/apólices na folha ''Unidades de Risco''.</v>
      </c>
      <c r="F91" s="58">
        <f>+IF(SUMIF('Unidades de Risco'!$A$6:$A$85,A91,'Unidades de Risco'!$Q$6:$Q$85)=0,0,1)</f>
        <v>0</v>
      </c>
      <c r="G91" s="53" t="str">
        <f t="shared" si="3"/>
        <v/>
      </c>
    </row>
    <row r="92" spans="1:7" ht="38.25" x14ac:dyDescent="0.2">
      <c r="A92" s="69" t="s">
        <v>287</v>
      </c>
      <c r="E92" s="61" t="str">
        <f>+"Em ''Contratos de seguro Vida'', ''"&amp;A92&amp;"'', existe(m) reclamação(ões) e, no entanto, não são reportadas contratos/apólices na folha ''Unidades de Risco''."</f>
        <v>Em ''Contratos de seguro Vida'', ''Ligados - excluindo PPR,PPE, PPR/E e operações de capitalização'', existe(m) reclamação(ões) e, no entanto, não são reportadas contratos/apólices na folha ''Unidades de Risco''.</v>
      </c>
      <c r="F92" s="58">
        <f>+IF(SUMIF('Unidades de Risco'!$A$6:$A$85,A92,'Unidades de Risco'!$Q$6:$Q$85)=0,0,1)</f>
        <v>0</v>
      </c>
      <c r="G92" s="53" t="str">
        <f t="shared" si="3"/>
        <v/>
      </c>
    </row>
    <row r="93" spans="1:7" ht="25.5" x14ac:dyDescent="0.2">
      <c r="A93" s="69" t="s">
        <v>43</v>
      </c>
      <c r="E93" s="61" t="str">
        <f>+"Em ''Contratos de seguro Vida'', ''"&amp;A93&amp;"'', existe(m) reclamação(ões) e, no entanto, não são reportadas contratos/apólices na folha ''Unidades de Risco''."</f>
        <v>Em ''Contratos de seguro Vida'', ''Ligados - PPR,PPE, PPR/E'', existe(m) reclamação(ões) e, no entanto, não são reportadas contratos/apólices na folha ''Unidades de Risco''.</v>
      </c>
      <c r="F93" s="58">
        <f>+IF(SUMIF('Unidades de Risco'!$A$6:$A$85,A93,'Unidades de Risco'!$Q$6:$Q$85)=0,0,1)</f>
        <v>0</v>
      </c>
      <c r="G93" s="53" t="str">
        <f t="shared" si="3"/>
        <v/>
      </c>
    </row>
    <row r="94" spans="1:7" ht="25.5" x14ac:dyDescent="0.2">
      <c r="A94" s="69" t="s">
        <v>283</v>
      </c>
      <c r="E94" s="61" t="str">
        <f>+"Em ''Contratos de seguro Vida'', ''"&amp;A94&amp;"'', existe(m) reclamação(ões) e, no entanto, não são reportadas contratos/apólices na folha ''Unidades de Risco''."</f>
        <v>Em ''Contratos de seguro Vida'', ''Operações de capitalização não ligadas'', existe(m) reclamação(ões) e, no entanto, não são reportadas contratos/apólices na folha ''Unidades de Risco''.</v>
      </c>
      <c r="F94" s="58">
        <f>+IF(SUMIF('Unidades de Risco'!$A$6:$A$85,A94,'Unidades de Risco'!$Q$6:$Q$85)=0,0,1)</f>
        <v>0</v>
      </c>
      <c r="G94" s="53" t="str">
        <f>+IF(F94=1,"Erro","")</f>
        <v/>
      </c>
    </row>
    <row r="95" spans="1:7" ht="25.5" x14ac:dyDescent="0.2">
      <c r="A95" s="69" t="s">
        <v>284</v>
      </c>
      <c r="E95" s="61" t="str">
        <f>+"Em ''Contratos de seguro Vida'', ''"&amp;A95&amp;"'', existe(m) reclamação(ões) e, no entanto, não são reportadas contratos/apólices na folha ''Unidades de Risco''."</f>
        <v>Em ''Contratos de seguro Vida'', ''Operações de capitalização ligadas'', existe(m) reclamação(ões) e, no entanto, não são reportadas contratos/apólices na folha ''Unidades de Risco''.</v>
      </c>
      <c r="F95" s="58">
        <f>+IF(SUMIF('Unidades de Risco'!$A$6:$A$85,A95,'Unidades de Risco'!$Q$6:$Q$85)=0,0,1)</f>
        <v>0</v>
      </c>
      <c r="G95" s="53" t="str">
        <f>+IF(F95=1,"Erro","")</f>
        <v/>
      </c>
    </row>
    <row r="96" spans="1:7" ht="25.5" x14ac:dyDescent="0.2">
      <c r="A96" s="69" t="s">
        <v>296</v>
      </c>
      <c r="E96" s="61" t="str">
        <f>+"Em ''"&amp;A96&amp;"'', existe(m) reclamação(ões) e, no entanto, não são reportadas contratos/apólices na folha ''Unidades de Risco''."</f>
        <v>Em ''Contratos de investimento Vida'', existe(m) reclamação(ões) e, no entanto, não são reportadas contratos/apólices na folha ''Unidades de Risco''.</v>
      </c>
      <c r="F96" s="58">
        <f>+IF(SUMIF('Unidades de Risco'!$A$6:$A$85,A96,'Unidades de Risco'!$Q$6:$Q$85)=0,0,1)</f>
        <v>0</v>
      </c>
      <c r="G96" s="53" t="str">
        <f t="shared" ref="G96" si="6">+IF(F96=1,"Erro","")</f>
        <v/>
      </c>
    </row>
    <row r="97" spans="1:7" ht="38.25" x14ac:dyDescent="0.2">
      <c r="A97" s="69" t="s">
        <v>290</v>
      </c>
      <c r="E97" s="61" t="str">
        <f>+"Em ''Contratos de investimento Vida'', ''"&amp;A97&amp;"'', existe(m) reclamação(ões) e, no entanto, não são reportadas contratos/apólices na folha ''Unidades de Risco''."</f>
        <v>Em ''Contratos de investimento Vida'', ''Financeiros excluindo PPR, PPE, PPR/E e operações de capitalização'', existe(m) reclamação(ões) e, no entanto, não são reportadas contratos/apólices na folha ''Unidades de Risco''.</v>
      </c>
      <c r="F97" s="58">
        <f>+IF(SUMIF('Unidades de Risco'!$A$6:$A$85,A97,'Unidades de Risco'!$Q$6:$Q$85)=0,0,1)</f>
        <v>0</v>
      </c>
      <c r="G97" s="53" t="str">
        <f t="shared" ref="G97:G105" si="7">+IF(F97=1,"Erro","")</f>
        <v/>
      </c>
    </row>
    <row r="98" spans="1:7" ht="25.5" x14ac:dyDescent="0.2">
      <c r="A98" s="69" t="s">
        <v>291</v>
      </c>
      <c r="E98" s="61" t="str">
        <f>+"Em ''Contratos de investimento Vida'', ''"&amp;A98&amp;"'', existe(m) reclamação(ões) e, no entanto, não são reportadas contratos/apólices na folha ''Unidades de Risco''."</f>
        <v>Em ''Contratos de investimento Vida'', ''Financeiros PPR, PPE, PPR/E'', existe(m) reclamação(ões) e, no entanto, não são reportadas contratos/apólices na folha ''Unidades de Risco''.</v>
      </c>
      <c r="F98" s="58">
        <f>+IF(SUMIF('Unidades de Risco'!$A$6:$A$85,A98,'Unidades de Risco'!$Q$6:$Q$85)=0,0,1)</f>
        <v>0</v>
      </c>
      <c r="G98" s="53" t="str">
        <f t="shared" si="7"/>
        <v/>
      </c>
    </row>
    <row r="99" spans="1:7" ht="25.5" x14ac:dyDescent="0.2">
      <c r="A99" s="69" t="s">
        <v>292</v>
      </c>
      <c r="E99" s="61" t="str">
        <f>+"Em ''Contratos de investimento Vida'', ''"&amp;A99&amp;"'', existe(m) reclamação(ões) e, no entanto, não são reportadas contratos/apólices na folha ''Unidades de Risco''."</f>
        <v>Em ''Contratos de investimento Vida'', ''Outros'', existe(m) reclamação(ões) e, no entanto, não são reportadas contratos/apólices na folha ''Unidades de Risco''.</v>
      </c>
      <c r="F99" s="58">
        <f>+IF(SUMIF('Unidades de Risco'!$A$6:$A$85,A99,'Unidades de Risco'!$Q$6:$Q$85)=0,0,1)</f>
        <v>0</v>
      </c>
      <c r="G99" s="53" t="str">
        <f t="shared" si="7"/>
        <v/>
      </c>
    </row>
    <row r="100" spans="1:7" ht="38.25" x14ac:dyDescent="0.2">
      <c r="A100" s="69" t="s">
        <v>294</v>
      </c>
      <c r="E100" s="61" t="str">
        <f>+"Em ''Contratos de investimento Vida'', ''"&amp;A100&amp;"'', existe(m) reclamação(ões) e, no entanto, não são reportadas contratos/apólices na folha ''Unidades de Risco''."</f>
        <v>Em ''Contratos de investimento Vida'', ''Ligados excluindo PPR, PPE, PPR/E e operações de capitalização'', existe(m) reclamação(ões) e, no entanto, não são reportadas contratos/apólices na folha ''Unidades de Risco''.</v>
      </c>
      <c r="F100" s="58">
        <f>+IF(SUMIF('Unidades de Risco'!$A$6:$A$85,A100,'Unidades de Risco'!$Q$6:$Q$85)=0,0,1)</f>
        <v>0</v>
      </c>
      <c r="G100" s="53" t="str">
        <f t="shared" si="7"/>
        <v/>
      </c>
    </row>
    <row r="101" spans="1:7" ht="25.5" x14ac:dyDescent="0.2">
      <c r="A101" s="69" t="s">
        <v>295</v>
      </c>
      <c r="E101" s="61" t="str">
        <f>+"Em ''Contratos de investimento Vida'', ''"&amp;A101&amp;"'', existe(m) reclamação(ões) e, no entanto, não são reportadas contratos/apólices na folha ''Unidades de Risco''."</f>
        <v>Em ''Contratos de investimento Vida'', ''Ligados PPR, PPE, PPR/E'', existe(m) reclamação(ões) e, no entanto, não são reportadas contratos/apólices na folha ''Unidades de Risco''.</v>
      </c>
      <c r="F101" s="58">
        <f>+IF(SUMIF('Unidades de Risco'!$A$6:$A$85,A101,'Unidades de Risco'!$Q$6:$Q$85)=0,0,1)</f>
        <v>0</v>
      </c>
      <c r="G101" s="53" t="str">
        <f t="shared" si="7"/>
        <v/>
      </c>
    </row>
    <row r="102" spans="1:7" ht="25.5" x14ac:dyDescent="0.2">
      <c r="A102" s="69" t="s">
        <v>299</v>
      </c>
      <c r="E102" s="59" t="s">
        <v>303</v>
      </c>
      <c r="F102" s="58">
        <f>+IF(SUMIF('Unidades de Risco'!$A$6:$A$85,A102,'Unidades de Risco'!$Q$6:$Q$85)=0,0,1)</f>
        <v>0</v>
      </c>
      <c r="G102" s="53" t="str">
        <f t="shared" si="7"/>
        <v/>
      </c>
    </row>
    <row r="103" spans="1:7" ht="25.5" x14ac:dyDescent="0.2">
      <c r="A103" s="69" t="s">
        <v>300</v>
      </c>
      <c r="E103" s="59" t="s">
        <v>304</v>
      </c>
      <c r="F103" s="58">
        <f>+IF(SUMIF('Unidades de Risco'!$A$6:$A$85,A103,'Unidades de Risco'!$Q$6:$Q$85)=0,0,1)</f>
        <v>0</v>
      </c>
      <c r="G103" s="53" t="str">
        <f t="shared" si="7"/>
        <v/>
      </c>
    </row>
    <row r="104" spans="1:7" ht="25.5" x14ac:dyDescent="0.2">
      <c r="A104" s="69" t="s">
        <v>250</v>
      </c>
      <c r="E104" s="61" t="str">
        <f>+"Em ''"&amp;A104&amp;"'', existe(m) reclamação(ões) e, no entanto, não são reportadas contratos/apólices na folha ''Unidades de Risco''."</f>
        <v>Em ''Ramos Não Vida (Contratos de Seguro e Contratos de Prestação de Serviços)'', existe(m) reclamação(ões) e, no entanto, não são reportadas contratos/apólices na folha ''Unidades de Risco''.</v>
      </c>
      <c r="F104" s="58">
        <f>+IF(SUMIF('Unidades de Risco'!$A$6:$A$85,A104,'Unidades de Risco'!$Q$6:$Q$85)=0,0,1)</f>
        <v>0</v>
      </c>
      <c r="G104" s="53" t="str">
        <f t="shared" ref="G104" si="8">+IF(F104=1,"Erro","")</f>
        <v/>
      </c>
    </row>
    <row r="105" spans="1:7" ht="25.5" x14ac:dyDescent="0.2">
      <c r="A105" s="69" t="s">
        <v>90</v>
      </c>
      <c r="E105" s="61" t="str">
        <f>+"Em ''"&amp;A105&amp;"'', existe(m) reclamação(ões) e, no entanto, não são reportadas contratos/apólices na folha ''Unidades de Risco''."</f>
        <v>Em ''Contratos de seguro Não Vida'', existe(m) reclamação(ões) e, no entanto, não são reportadas contratos/apólices na folha ''Unidades de Risco''.</v>
      </c>
      <c r="F105" s="58">
        <f>+IF(SUMIF('Unidades de Risco'!$A$6:$A$85,A105,'Unidades de Risco'!$Q$6:$Q$85)=0,0,1)</f>
        <v>0</v>
      </c>
      <c r="G105" s="53" t="str">
        <f t="shared" si="7"/>
        <v/>
      </c>
    </row>
    <row r="106" spans="1:7" ht="38.25" x14ac:dyDescent="0.2">
      <c r="A106" s="69" t="s">
        <v>112</v>
      </c>
      <c r="E106" s="61" t="s">
        <v>190</v>
      </c>
      <c r="F106" s="58">
        <f>+IF(SUMIF('Unidades de Risco'!$A$6:$A$85,A106,'Unidades de Risco'!$Q$6:$Q$85)=0,0,1)</f>
        <v>0</v>
      </c>
      <c r="G106" s="53" t="str">
        <f t="shared" si="3"/>
        <v/>
      </c>
    </row>
    <row r="107" spans="1:7" ht="25.5" x14ac:dyDescent="0.2">
      <c r="A107" s="69" t="s">
        <v>113</v>
      </c>
      <c r="E107" s="68" t="s">
        <v>191</v>
      </c>
      <c r="F107" s="58">
        <f>+IF(SUMIF('Unidades de Risco'!$A$6:$A$85,A107,'Unidades de Risco'!$Q$6:$Q$85)=0,0,1)</f>
        <v>0</v>
      </c>
      <c r="G107" s="53" t="str">
        <f t="shared" si="3"/>
        <v/>
      </c>
    </row>
    <row r="108" spans="1:7" ht="25.5" x14ac:dyDescent="0.2">
      <c r="A108" s="69" t="s">
        <v>114</v>
      </c>
      <c r="E108" s="61" t="s">
        <v>192</v>
      </c>
      <c r="F108" s="58">
        <f>+IF(SUMIF('Unidades de Risco'!$A$6:$A$85,A108,'Unidades de Risco'!$Q$6:$Q$85)=0,0,1)</f>
        <v>0</v>
      </c>
      <c r="G108" s="53" t="str">
        <f t="shared" si="3"/>
        <v/>
      </c>
    </row>
    <row r="109" spans="1:7" ht="25.5" x14ac:dyDescent="0.2">
      <c r="A109" s="69" t="s">
        <v>100</v>
      </c>
      <c r="E109" s="61" t="s">
        <v>193</v>
      </c>
      <c r="F109" s="58">
        <f>+IF(SUMIF('Unidades de Risco'!$A$6:$A$85,A109,'Unidades de Risco'!$Q$6:$Q$85)=0,0,1)</f>
        <v>0</v>
      </c>
      <c r="G109" s="53" t="str">
        <f t="shared" si="3"/>
        <v/>
      </c>
    </row>
    <row r="110" spans="1:7" ht="25.5" x14ac:dyDescent="0.2">
      <c r="A110" s="70" t="s">
        <v>152</v>
      </c>
      <c r="E110" s="63" t="s">
        <v>194</v>
      </c>
      <c r="F110" s="58">
        <f>+IF(SUMIF('Unidades de Risco'!$A$6:$A$85,A110,'Unidades de Risco'!$Q$6:$Q$85)=0,0,1)</f>
        <v>0</v>
      </c>
      <c r="G110" s="53" t="str">
        <f t="shared" si="3"/>
        <v/>
      </c>
    </row>
    <row r="111" spans="1:7" ht="25.5" x14ac:dyDescent="0.2">
      <c r="A111" s="69" t="s">
        <v>115</v>
      </c>
      <c r="E111" s="61" t="s">
        <v>195</v>
      </c>
      <c r="F111" s="58">
        <f>+IF(SUMIF('Unidades de Risco'!$A$6:$A$85,A111,'Unidades de Risco'!$Q$6:$Q$85)=0,0,1)</f>
        <v>0</v>
      </c>
      <c r="G111" s="53" t="str">
        <f t="shared" si="3"/>
        <v/>
      </c>
    </row>
    <row r="112" spans="1:7" ht="25.5" x14ac:dyDescent="0.2">
      <c r="A112" s="69" t="s">
        <v>116</v>
      </c>
      <c r="E112" s="61" t="s">
        <v>196</v>
      </c>
      <c r="F112" s="58">
        <f>+IF(SUMIF('Unidades de Risco'!$A$6:$A$85,A112,'Unidades de Risco'!$Q$6:$Q$85)=0,0,1)</f>
        <v>0</v>
      </c>
      <c r="G112" s="53" t="str">
        <f t="shared" si="3"/>
        <v/>
      </c>
    </row>
    <row r="113" spans="1:7" ht="38.25" x14ac:dyDescent="0.2">
      <c r="A113" s="69" t="s">
        <v>118</v>
      </c>
      <c r="E113" s="61" t="s">
        <v>197</v>
      </c>
      <c r="F113" s="58">
        <f>+IF(SUMIF('Unidades de Risco'!$A$6:$A$85,A113,'Unidades de Risco'!$Q$6:$Q$85)=0,0,1)</f>
        <v>0</v>
      </c>
      <c r="G113" s="53" t="str">
        <f t="shared" si="3"/>
        <v/>
      </c>
    </row>
    <row r="114" spans="1:7" ht="38.25" x14ac:dyDescent="0.2">
      <c r="A114" s="69" t="s">
        <v>145</v>
      </c>
      <c r="E114" s="61" t="s">
        <v>198</v>
      </c>
      <c r="F114" s="58">
        <f>+IF(SUMIF('Unidades de Risco'!$A$6:$A$85,A114,'Unidades de Risco'!$Q$6:$Q$85)=0,0,1)</f>
        <v>0</v>
      </c>
      <c r="G114" s="53" t="str">
        <f t="shared" si="3"/>
        <v/>
      </c>
    </row>
    <row r="115" spans="1:7" ht="38.25" x14ac:dyDescent="0.2">
      <c r="A115" s="69" t="s">
        <v>120</v>
      </c>
      <c r="E115" s="61" t="s">
        <v>199</v>
      </c>
      <c r="F115" s="58">
        <f>+IF(SUMIF('Unidades de Risco'!$A$6:$A$85,A115,'Unidades de Risco'!$Q$6:$Q$85)=0,0,1)</f>
        <v>0</v>
      </c>
      <c r="G115" s="53" t="str">
        <f t="shared" si="3"/>
        <v/>
      </c>
    </row>
    <row r="116" spans="1:7" ht="38.25" x14ac:dyDescent="0.2">
      <c r="A116" s="69" t="s">
        <v>121</v>
      </c>
      <c r="E116" s="61" t="s">
        <v>200</v>
      </c>
      <c r="F116" s="58">
        <f>+IF(SUMIF('Unidades de Risco'!$A$6:$A$85,A116,'Unidades de Risco'!$Q$6:$Q$85)=0,0,1)</f>
        <v>0</v>
      </c>
      <c r="G116" s="53" t="str">
        <f t="shared" si="3"/>
        <v/>
      </c>
    </row>
    <row r="117" spans="1:7" ht="25.5" x14ac:dyDescent="0.2">
      <c r="A117" s="69" t="s">
        <v>122</v>
      </c>
      <c r="E117" s="61" t="s">
        <v>201</v>
      </c>
      <c r="F117" s="58">
        <f>+IF(SUMIF('Unidades de Risco'!$A$6:$A$85,A117,'Unidades de Risco'!$Q$6:$Q$85)=0,0,1)</f>
        <v>0</v>
      </c>
      <c r="G117" s="53" t="str">
        <f t="shared" si="3"/>
        <v/>
      </c>
    </row>
    <row r="118" spans="1:7" ht="51" x14ac:dyDescent="0.2">
      <c r="A118" s="69" t="s">
        <v>129</v>
      </c>
      <c r="E118" s="63" t="s">
        <v>202</v>
      </c>
      <c r="F118" s="58">
        <f>+IF(SUMIF('Unidades de Risco'!$A$6:$A$85,A118,'Unidades de Risco'!$Q$6:$Q$85)=0,0,1)</f>
        <v>0</v>
      </c>
      <c r="G118" s="53" t="str">
        <f t="shared" si="3"/>
        <v/>
      </c>
    </row>
    <row r="119" spans="1:7" ht="25.5" x14ac:dyDescent="0.2">
      <c r="A119" s="69" t="s">
        <v>6</v>
      </c>
      <c r="E119" s="61" t="s">
        <v>203</v>
      </c>
      <c r="F119" s="58">
        <f>+IF(SUMIF('Unidades de Risco'!$A$6:$A$85,A119,'Unidades de Risco'!$Q$6:$Q$85)=0,0,1)</f>
        <v>0</v>
      </c>
      <c r="G119" s="53" t="str">
        <f t="shared" si="3"/>
        <v/>
      </c>
    </row>
    <row r="120" spans="1:7" ht="25.5" x14ac:dyDescent="0.2">
      <c r="A120" s="69" t="s">
        <v>124</v>
      </c>
      <c r="E120" s="61" t="s">
        <v>204</v>
      </c>
      <c r="F120" s="58">
        <f>+IF(SUMIF('Unidades de Risco'!$A$6:$A$85,A120,'Unidades de Risco'!$Q$6:$Q$85)=0,0,1)</f>
        <v>0</v>
      </c>
      <c r="G120" s="53" t="str">
        <f t="shared" si="3"/>
        <v/>
      </c>
    </row>
    <row r="121" spans="1:7" ht="25.5" x14ac:dyDescent="0.2">
      <c r="A121" s="69" t="s">
        <v>125</v>
      </c>
      <c r="E121" s="61" t="s">
        <v>205</v>
      </c>
      <c r="F121" s="58">
        <f>+IF(SUMIF('Unidades de Risco'!$A$6:$A$85,A121,'Unidades de Risco'!$Q$6:$Q$85)=0,0,1)</f>
        <v>0</v>
      </c>
      <c r="G121" s="53" t="str">
        <f t="shared" si="3"/>
        <v/>
      </c>
    </row>
    <row r="122" spans="1:7" ht="25.5" x14ac:dyDescent="0.2">
      <c r="A122" s="69" t="s">
        <v>99</v>
      </c>
      <c r="E122" s="63" t="s">
        <v>206</v>
      </c>
      <c r="F122" s="58">
        <f>+IF(SUMIF('Unidades de Risco'!$A$6:$A$85,A122,'Unidades de Risco'!$Q$6:$Q$85)=0,0,1)</f>
        <v>0</v>
      </c>
      <c r="G122" s="53" t="str">
        <f t="shared" si="3"/>
        <v/>
      </c>
    </row>
    <row r="123" spans="1:7" ht="25.5" x14ac:dyDescent="0.2">
      <c r="A123" s="69" t="s">
        <v>32</v>
      </c>
      <c r="E123" s="61" t="s">
        <v>207</v>
      </c>
      <c r="F123" s="58">
        <f>+IF(SUMIF('Unidades de Risco'!$A$6:$A$85,A123,'Unidades de Risco'!$Q$6:$Q$85)=0,0,1)</f>
        <v>0</v>
      </c>
      <c r="G123" s="53" t="str">
        <f t="shared" si="3"/>
        <v/>
      </c>
    </row>
    <row r="124" spans="1:7" ht="25.5" x14ac:dyDescent="0.2">
      <c r="A124" s="69" t="s">
        <v>33</v>
      </c>
      <c r="E124" s="61" t="s">
        <v>208</v>
      </c>
      <c r="F124" s="58">
        <f>+IF(SUMIF('Unidades de Risco'!$A$6:$A$85,A124,'Unidades de Risco'!$Q$6:$Q$85)=0,0,1)</f>
        <v>0</v>
      </c>
      <c r="G124" s="53" t="str">
        <f t="shared" si="3"/>
        <v/>
      </c>
    </row>
    <row r="125" spans="1:7" ht="25.5" x14ac:dyDescent="0.2">
      <c r="A125" s="69" t="s">
        <v>34</v>
      </c>
      <c r="E125" s="61" t="s">
        <v>209</v>
      </c>
      <c r="F125" s="58">
        <f>+IF(SUMIF('Unidades de Risco'!$A$6:$A$85,A125,'Unidades de Risco'!$Q$6:$Q$85)=0,0,1)</f>
        <v>0</v>
      </c>
      <c r="G125" s="53" t="str">
        <f t="shared" si="3"/>
        <v/>
      </c>
    </row>
    <row r="126" spans="1:7" ht="38.25" x14ac:dyDescent="0.2">
      <c r="A126" s="69" t="s">
        <v>38</v>
      </c>
      <c r="E126" s="61" t="s">
        <v>210</v>
      </c>
      <c r="F126" s="58">
        <f>+IF(SUMIF('Unidades de Risco'!$A$6:$A$85,A126,'Unidades de Risco'!$Q$6:$Q$85)=0,0,1)</f>
        <v>0</v>
      </c>
      <c r="G126" s="53" t="str">
        <f t="shared" si="3"/>
        <v/>
      </c>
    </row>
    <row r="127" spans="1:7" ht="38.25" x14ac:dyDescent="0.2">
      <c r="A127" s="69" t="s">
        <v>39</v>
      </c>
      <c r="E127" s="61" t="s">
        <v>211</v>
      </c>
      <c r="F127" s="58">
        <f>+IF(SUMIF('Unidades de Risco'!$A$6:$A$85,A127,'Unidades de Risco'!$Q$6:$Q$85)=0,0,1)</f>
        <v>0</v>
      </c>
      <c r="G127" s="53" t="str">
        <f t="shared" si="3"/>
        <v/>
      </c>
    </row>
    <row r="128" spans="1:7" ht="38.25" x14ac:dyDescent="0.2">
      <c r="A128" s="69" t="s">
        <v>40</v>
      </c>
      <c r="E128" s="61" t="s">
        <v>212</v>
      </c>
      <c r="F128" s="58">
        <f>+IF(SUMIF('Unidades de Risco'!$A$6:$A$85,A128,'Unidades de Risco'!$Q$6:$Q$85)=0,0,1)</f>
        <v>0</v>
      </c>
      <c r="G128" s="53" t="str">
        <f t="shared" si="3"/>
        <v/>
      </c>
    </row>
    <row r="129" spans="1:7" ht="38.25" x14ac:dyDescent="0.2">
      <c r="A129" s="60" t="s">
        <v>41</v>
      </c>
      <c r="E129" s="61" t="s">
        <v>213</v>
      </c>
      <c r="F129" s="58">
        <f>+IF(SUMIF('Unidades de Risco'!$A$6:$A$85,A129,'Unidades de Risco'!$Q$6:$Q$85)=0,0,1)</f>
        <v>0</v>
      </c>
      <c r="G129" s="53" t="str">
        <f t="shared" si="3"/>
        <v/>
      </c>
    </row>
    <row r="130" spans="1:7" ht="38.25" x14ac:dyDescent="0.2">
      <c r="A130" s="60" t="s">
        <v>42</v>
      </c>
      <c r="E130" s="61" t="s">
        <v>214</v>
      </c>
      <c r="F130" s="58">
        <f>+IF(SUMIF('Unidades de Risco'!$A$6:$A$85,A130,'Unidades de Risco'!$Q$6:$Q$85)=0,0,1)</f>
        <v>0</v>
      </c>
      <c r="G130" s="53" t="str">
        <f t="shared" si="3"/>
        <v/>
      </c>
    </row>
    <row r="131" spans="1:7" ht="25.5" x14ac:dyDescent="0.2">
      <c r="A131" s="60" t="s">
        <v>36</v>
      </c>
      <c r="E131" s="61" t="s">
        <v>215</v>
      </c>
      <c r="F131" s="58">
        <f>+IF(SUMIF('Unidades de Risco'!$A$6:$A$85,A131,'Unidades de Risco'!$Q$6:$Q$85)=0,0,1)</f>
        <v>0</v>
      </c>
      <c r="G131" s="53" t="str">
        <f t="shared" si="3"/>
        <v/>
      </c>
    </row>
    <row r="132" spans="1:7" ht="25.5" x14ac:dyDescent="0.2">
      <c r="A132" s="60" t="s">
        <v>37</v>
      </c>
      <c r="E132" s="61" t="s">
        <v>216</v>
      </c>
      <c r="F132" s="58">
        <f>+IF(SUMIF('Unidades de Risco'!$A$6:$A$85,A132,'Unidades de Risco'!$Q$6:$Q$85)=0,0,1)</f>
        <v>0</v>
      </c>
      <c r="G132" s="53" t="str">
        <f t="shared" si="3"/>
        <v/>
      </c>
    </row>
    <row r="133" spans="1:7" ht="25.5" x14ac:dyDescent="0.2">
      <c r="A133" s="60" t="s">
        <v>20</v>
      </c>
      <c r="E133" s="61" t="s">
        <v>217</v>
      </c>
      <c r="F133" s="58">
        <f>+IF(SUMIF('Unidades de Risco'!$A$6:$A$85,A133,'Unidades de Risco'!$Q$6:$Q$85)=0,0,1)</f>
        <v>0</v>
      </c>
      <c r="G133" s="53" t="str">
        <f t="shared" si="3"/>
        <v/>
      </c>
    </row>
    <row r="134" spans="1:7" ht="25.5" x14ac:dyDescent="0.2">
      <c r="A134" s="60" t="s">
        <v>245</v>
      </c>
      <c r="E134" s="61" t="s">
        <v>277</v>
      </c>
      <c r="F134" s="58">
        <f>+IF(SUMIF('Unidades de Risco'!$A$6:$A$85,A134,'Unidades de Risco'!$Q$6:$Q$85)=0,0,1)</f>
        <v>0</v>
      </c>
      <c r="G134" s="53" t="str">
        <f t="shared" si="3"/>
        <v/>
      </c>
    </row>
    <row r="135" spans="1:7" ht="25.5" x14ac:dyDescent="0.2">
      <c r="A135" s="60" t="s">
        <v>21</v>
      </c>
      <c r="E135" s="61" t="s">
        <v>218</v>
      </c>
      <c r="F135" s="58">
        <f>+IF(SUMIF('Unidades de Risco'!$A$6:$A$85,A135,'Unidades de Risco'!$Q$6:$Q$85)=0,0,1)</f>
        <v>0</v>
      </c>
      <c r="G135" s="53" t="str">
        <f t="shared" si="3"/>
        <v/>
      </c>
    </row>
    <row r="136" spans="1:7" ht="25.5" x14ac:dyDescent="0.2">
      <c r="A136" s="69" t="s">
        <v>130</v>
      </c>
      <c r="E136" s="61" t="str">
        <f>+"Em ''"&amp;A136&amp;"'', existe(m) reclamação(ões) e, no entanto, não são reportadas contratos/apólices na folha ''Unidades de Risco''."</f>
        <v>Em ''Contratos de Prestação de Serviços Não Vida'', existe(m) reclamação(ões) e, no entanto, não são reportadas contratos/apólices na folha ''Unidades de Risco''.</v>
      </c>
      <c r="F136" s="58">
        <f>+IF(SUMIF('Unidades de Risco'!$A$6:$A$85,A136,'Unidades de Risco'!$Q$6:$Q$85)=0,0,1)</f>
        <v>0</v>
      </c>
      <c r="G136" s="53" t="str">
        <f t="shared" si="3"/>
        <v/>
      </c>
    </row>
    <row r="137" spans="1:7" ht="25.5" x14ac:dyDescent="0.2">
      <c r="A137" s="60" t="s">
        <v>131</v>
      </c>
      <c r="E137" s="64" t="s">
        <v>219</v>
      </c>
      <c r="F137" s="58">
        <f>+IF(SUMIF('Unidades de Risco'!$A$6:$A$85,A137,'Unidades de Risco'!$Q$6:$Q$85)=0,0,1)</f>
        <v>0</v>
      </c>
      <c r="G137" s="53" t="str">
        <f t="shared" si="3"/>
        <v/>
      </c>
    </row>
    <row r="138" spans="1:7" ht="25.5" x14ac:dyDescent="0.2">
      <c r="A138" s="60" t="s">
        <v>132</v>
      </c>
      <c r="E138" s="64" t="s">
        <v>220</v>
      </c>
      <c r="F138" s="58">
        <f>+IF(SUMIF('Unidades de Risco'!$A$6:$A$85,A138,'Unidades de Risco'!$Q$6:$Q$85)=0,0,1)</f>
        <v>0</v>
      </c>
      <c r="G138" s="53" t="str">
        <f t="shared" si="3"/>
        <v/>
      </c>
    </row>
    <row r="139" spans="1:7" ht="25.5" x14ac:dyDescent="0.2">
      <c r="A139" s="60" t="s">
        <v>133</v>
      </c>
      <c r="E139" s="64" t="s">
        <v>221</v>
      </c>
      <c r="F139" s="58">
        <f>+IF(SUMIF('Unidades de Risco'!$A$6:$A$85,A139,'Unidades de Risco'!$Q$6:$Q$85)=0,0,1)</f>
        <v>0</v>
      </c>
      <c r="G139" s="53" t="str">
        <f t="shared" si="3"/>
        <v/>
      </c>
    </row>
    <row r="140" spans="1:7" ht="25.5" x14ac:dyDescent="0.2">
      <c r="A140" s="60" t="s">
        <v>134</v>
      </c>
      <c r="E140" s="64" t="s">
        <v>222</v>
      </c>
      <c r="F140" s="58">
        <f>+IF(SUMIF('Unidades de Risco'!$A$6:$A$85,A140,'Unidades de Risco'!$Q$6:$Q$85)=0,0,1)</f>
        <v>0</v>
      </c>
      <c r="G140" s="53" t="str">
        <f t="shared" si="3"/>
        <v/>
      </c>
    </row>
    <row r="141" spans="1:7" ht="25.5" x14ac:dyDescent="0.2">
      <c r="A141" s="60" t="s">
        <v>135</v>
      </c>
      <c r="E141" s="64" t="s">
        <v>223</v>
      </c>
      <c r="F141" s="58">
        <f>+IF(SUMIF('Unidades de Risco'!$A$6:$A$85,A141,'Unidades de Risco'!$Q$6:$Q$85)=0,0,1)</f>
        <v>0</v>
      </c>
      <c r="G141" s="53" t="str">
        <f t="shared" si="3"/>
        <v/>
      </c>
    </row>
    <row r="142" spans="1:7" ht="25.5" x14ac:dyDescent="0.2">
      <c r="A142" s="60" t="s">
        <v>136</v>
      </c>
      <c r="E142" s="64" t="s">
        <v>224</v>
      </c>
      <c r="F142" s="58">
        <f>+IF(SUMIF('Unidades de Risco'!$A$6:$A$85,A142,'Unidades de Risco'!$Q$6:$Q$85)=0,0,1)</f>
        <v>0</v>
      </c>
      <c r="G142" s="53" t="str">
        <f t="shared" si="3"/>
        <v/>
      </c>
    </row>
    <row r="143" spans="1:7" ht="25.5" x14ac:dyDescent="0.2">
      <c r="A143" s="60" t="s">
        <v>137</v>
      </c>
      <c r="E143" s="64" t="s">
        <v>225</v>
      </c>
      <c r="F143" s="58">
        <f>+IF(SUMIF('Unidades de Risco'!$A$6:$A$85,A143,'Unidades de Risco'!$Q$6:$Q$85)=0,0,1)</f>
        <v>0</v>
      </c>
      <c r="G143" s="53" t="str">
        <f t="shared" si="3"/>
        <v/>
      </c>
    </row>
    <row r="144" spans="1:7" ht="25.5" x14ac:dyDescent="0.2">
      <c r="A144" s="60" t="s">
        <v>138</v>
      </c>
      <c r="E144" s="64" t="s">
        <v>226</v>
      </c>
      <c r="F144" s="58">
        <f>+IF(SUMIF('Unidades de Risco'!$A$6:$A$85,A144,'Unidades de Risco'!$Q$6:$Q$85)=0,0,1)</f>
        <v>0</v>
      </c>
      <c r="G144" s="53" t="str">
        <f t="shared" si="3"/>
        <v/>
      </c>
    </row>
    <row r="145" spans="1:9" ht="38.25" x14ac:dyDescent="0.2">
      <c r="A145" s="70" t="s">
        <v>283</v>
      </c>
      <c r="B145" s="69"/>
      <c r="C145" s="69"/>
      <c r="D145" s="69"/>
      <c r="E145" s="63" t="s">
        <v>315</v>
      </c>
      <c r="F145" s="85">
        <f>+IF(SUMIF('Unidades de Risco'!$A$6:$A$85,A145,'Unidades de Risco'!$R$6:$R$85)=0,0,1)</f>
        <v>0</v>
      </c>
      <c r="G145" s="52" t="str">
        <f t="shared" ref="G145:G148" si="9">+IF(F145=1,"Erro","")</f>
        <v/>
      </c>
      <c r="H145" s="69"/>
    </row>
    <row r="146" spans="1:9" ht="38.25" x14ac:dyDescent="0.2">
      <c r="A146" s="74" t="s">
        <v>284</v>
      </c>
      <c r="B146" s="69"/>
      <c r="C146" s="69"/>
      <c r="D146" s="69"/>
      <c r="E146" s="63" t="s">
        <v>316</v>
      </c>
      <c r="F146" s="85">
        <f>+IF(SUMIF('Unidades de Risco'!$A$6:$A$85,A146,'Unidades de Risco'!$R$6:$R$85)=0,0,1)</f>
        <v>0</v>
      </c>
      <c r="G146" s="52" t="str">
        <f t="shared" si="9"/>
        <v/>
      </c>
      <c r="H146" s="69"/>
    </row>
    <row r="147" spans="1:9" ht="38.25" x14ac:dyDescent="0.2">
      <c r="A147" s="69" t="s">
        <v>299</v>
      </c>
      <c r="B147" s="69"/>
      <c r="C147" s="69"/>
      <c r="D147" s="69"/>
      <c r="E147" s="63" t="s">
        <v>317</v>
      </c>
      <c r="F147" s="85">
        <f>+IF(SUMIF('Unidades de Risco'!$A$6:$A$85,A147,'Unidades de Risco'!$R$6:$R$85)=0,0,1)</f>
        <v>0</v>
      </c>
      <c r="G147" s="52" t="str">
        <f t="shared" si="9"/>
        <v/>
      </c>
      <c r="H147" s="69"/>
    </row>
    <row r="148" spans="1:9" ht="38.25" x14ac:dyDescent="0.2">
      <c r="A148" s="69" t="s">
        <v>300</v>
      </c>
      <c r="B148" s="69"/>
      <c r="C148" s="69"/>
      <c r="D148" s="69"/>
      <c r="E148" s="63" t="s">
        <v>318</v>
      </c>
      <c r="F148" s="85">
        <f>+IF(SUMIF('Unidades de Risco'!$A$6:$A$85,A148,'Unidades de Risco'!$R$6:$R$85)=0,0,1)</f>
        <v>0</v>
      </c>
      <c r="G148" s="52" t="str">
        <f t="shared" si="9"/>
        <v/>
      </c>
      <c r="H148" s="69"/>
    </row>
    <row r="149" spans="1:9" ht="38.25" x14ac:dyDescent="0.2">
      <c r="A149" s="69" t="s">
        <v>34</v>
      </c>
      <c r="B149" s="69"/>
      <c r="C149" s="69"/>
      <c r="D149" s="69"/>
      <c r="E149" s="84" t="s">
        <v>263</v>
      </c>
      <c r="F149" s="85">
        <f>+IF(SUMIF('Unidades de Risco'!$A$6:$A$85,A149,'Unidades de Risco'!$R$6:$R$85)=0,0,1)</f>
        <v>0</v>
      </c>
      <c r="G149" s="52" t="str">
        <f t="shared" si="3"/>
        <v/>
      </c>
      <c r="H149" s="69"/>
      <c r="I149" s="69"/>
    </row>
    <row r="150" spans="1:9" ht="38.25" x14ac:dyDescent="0.2">
      <c r="A150" s="69" t="s">
        <v>38</v>
      </c>
      <c r="E150" s="61" t="s">
        <v>264</v>
      </c>
      <c r="F150" s="83">
        <f>+IF(SUMIF('Unidades de Risco'!$A$6:$A$85,A150,'Unidades de Risco'!$R$6:$R$85)=0,0,1)</f>
        <v>0</v>
      </c>
      <c r="G150" s="53" t="str">
        <f t="shared" si="3"/>
        <v/>
      </c>
    </row>
    <row r="151" spans="1:9" ht="38.25" x14ac:dyDescent="0.2">
      <c r="A151" s="69" t="s">
        <v>39</v>
      </c>
      <c r="E151" s="61" t="s">
        <v>265</v>
      </c>
      <c r="F151" s="83">
        <f>+IF(SUMIF('Unidades de Risco'!$A$6:$A$85,A151,'Unidades de Risco'!$R$6:$R$85)=0,0,1)</f>
        <v>0</v>
      </c>
      <c r="G151" s="53" t="str">
        <f t="shared" si="3"/>
        <v/>
      </c>
    </row>
    <row r="152" spans="1:9" ht="38.25" x14ac:dyDescent="0.2">
      <c r="A152" s="69" t="s">
        <v>40</v>
      </c>
      <c r="E152" s="61" t="s">
        <v>266</v>
      </c>
      <c r="F152" s="83">
        <f>+IF(SUMIF('Unidades de Risco'!$A$6:$A$85,A152,'Unidades de Risco'!$R$6:$R$85)=0,0,1)</f>
        <v>0</v>
      </c>
      <c r="G152" s="53" t="str">
        <f t="shared" si="3"/>
        <v/>
      </c>
    </row>
    <row r="153" spans="1:9" ht="38.25" x14ac:dyDescent="0.2">
      <c r="A153" s="60" t="s">
        <v>41</v>
      </c>
      <c r="E153" s="61" t="s">
        <v>267</v>
      </c>
      <c r="F153" s="83">
        <f>+IF(SUMIF('Unidades de Risco'!$A$6:$A$85,A153,'Unidades de Risco'!$R$6:$R$85)=0,0,1)</f>
        <v>0</v>
      </c>
      <c r="G153" s="53" t="str">
        <f t="shared" si="3"/>
        <v/>
      </c>
    </row>
    <row r="154" spans="1:9" ht="38.25" x14ac:dyDescent="0.2">
      <c r="A154" s="60" t="s">
        <v>42</v>
      </c>
      <c r="E154" s="61" t="s">
        <v>268</v>
      </c>
      <c r="F154" s="83">
        <f>+IF(SUMIF('Unidades de Risco'!$A$6:$A$85,A154,'Unidades de Risco'!$R$6:$R$85)=0,0,1)</f>
        <v>0</v>
      </c>
      <c r="G154" s="53" t="str">
        <f t="shared" si="3"/>
        <v/>
      </c>
    </row>
    <row r="155" spans="1:9" ht="38.25" x14ac:dyDescent="0.2">
      <c r="A155" s="60" t="s">
        <v>36</v>
      </c>
      <c r="E155" s="61" t="s">
        <v>269</v>
      </c>
      <c r="F155" s="83">
        <f>+IF(SUMIF('Unidades de Risco'!$A$6:$A$85,A155,'Unidades de Risco'!$R$6:$R$85)=0,0,1)</f>
        <v>0</v>
      </c>
      <c r="G155" s="53" t="str">
        <f t="shared" si="3"/>
        <v/>
      </c>
    </row>
    <row r="156" spans="1:9" ht="38.25" x14ac:dyDescent="0.2">
      <c r="A156" s="60" t="s">
        <v>37</v>
      </c>
      <c r="E156" s="61" t="s">
        <v>270</v>
      </c>
      <c r="F156" s="83">
        <f>+IF(SUMIF('Unidades de Risco'!$A$6:$A$85,A156,'Unidades de Risco'!$R$6:$R$85)=0,0,1)</f>
        <v>0</v>
      </c>
      <c r="G156" s="53" t="str">
        <f t="shared" si="3"/>
        <v/>
      </c>
    </row>
    <row r="157" spans="1:9" ht="38.25" x14ac:dyDescent="0.2">
      <c r="A157" s="60" t="s">
        <v>20</v>
      </c>
      <c r="E157" s="61" t="s">
        <v>271</v>
      </c>
      <c r="F157" s="83">
        <f>+IF(SUMIF('Unidades de Risco'!$A$6:$A$85,A157,'Unidades de Risco'!$R$6:$R$85)=0,0,1)</f>
        <v>0</v>
      </c>
      <c r="G157" s="53" t="str">
        <f t="shared" si="3"/>
        <v/>
      </c>
    </row>
    <row r="158" spans="1:9" ht="38.25" x14ac:dyDescent="0.2">
      <c r="A158" s="62" t="s">
        <v>245</v>
      </c>
      <c r="E158" s="61" t="s">
        <v>278</v>
      </c>
      <c r="F158" s="83">
        <f>+IF(SUMIF('Unidades de Risco'!$A$6:$A$85,A158,'Unidades de Risco'!$R$6:$R$85)=0,0,1)</f>
        <v>0</v>
      </c>
      <c r="G158" s="53" t="str">
        <f t="shared" si="3"/>
        <v/>
      </c>
    </row>
    <row r="159" spans="1:9" ht="38.25" x14ac:dyDescent="0.2">
      <c r="A159" s="60" t="s">
        <v>21</v>
      </c>
      <c r="E159" s="61" t="s">
        <v>272</v>
      </c>
      <c r="F159" s="83">
        <f>+IF(SUMIF('Unidades de Risco'!$A$6:$A$85,A159,'Unidades de Risco'!$R$6:$R$85)=0,0,1)</f>
        <v>0</v>
      </c>
      <c r="G159" s="53" t="str">
        <f>+IF(F159=1,"Erro","")</f>
        <v/>
      </c>
    </row>
    <row r="160" spans="1:9" ht="38.25" x14ac:dyDescent="0.2">
      <c r="A160" s="60" t="s">
        <v>136</v>
      </c>
      <c r="E160" s="64" t="s">
        <v>273</v>
      </c>
      <c r="F160" s="83">
        <f>+IF(SUMIF('Unidades de Risco'!$A$6:$A$85,A160,'Unidades de Risco'!$R$6:$R$85)=0,0,1)</f>
        <v>0</v>
      </c>
      <c r="G160" s="53" t="str">
        <f>+IF(F160=1,"Erro","")</f>
        <v/>
      </c>
    </row>
    <row r="161" spans="1:7" ht="38.25" x14ac:dyDescent="0.2">
      <c r="A161" s="60" t="s">
        <v>137</v>
      </c>
      <c r="E161" s="64" t="s">
        <v>274</v>
      </c>
      <c r="F161" s="83">
        <f>+IF(SUMIF('Unidades de Risco'!$A$6:$A$85,A161,'Unidades de Risco'!$R$6:$R$85)=0,0,1)</f>
        <v>0</v>
      </c>
      <c r="G161" s="53" t="str">
        <f>+IF(F161=1,"Erro","")</f>
        <v/>
      </c>
    </row>
    <row r="162" spans="1:7" ht="38.25" x14ac:dyDescent="0.2">
      <c r="A162" s="60" t="s">
        <v>138</v>
      </c>
      <c r="E162" s="64" t="s">
        <v>275</v>
      </c>
      <c r="F162" s="83">
        <f>+IF(SUMIF('Unidades de Risco'!$A$6:$A$85,A162,'Unidades de Risco'!$R$6:$R$85)=0,0,1)</f>
        <v>0</v>
      </c>
      <c r="G162" s="53" t="str">
        <f>+IF(F162=1,"Erro","")</f>
        <v/>
      </c>
    </row>
  </sheetData>
  <sheetProtection algorithmName="SHA-512" hashValue="lwOSjOzd2j3HGx3RNO0EuVkOC42JdXD+p8zBPNDqJnK9Nvp4/5pbio5AMWNyODb7MZtbeNdpsYfA7KghxxFizg==" saltValue="Zs+BJy8JjoAkpFdgAwvYIg==" spinCount="100000" sheet="1" objects="1" scenarios="1"/>
  <phoneticPr fontId="5"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BE915E2AA6AB4590EB223A58D2DBD6" ma:contentTypeVersion="2" ma:contentTypeDescription="Create a new document." ma:contentTypeScope="" ma:versionID="06b2f70cedbfdb28b51cdb7afdf27df0">
  <xsd:schema xmlns:xsd="http://www.w3.org/2001/XMLSchema" xmlns:xs="http://www.w3.org/2001/XMLSchema" xmlns:p="http://schemas.microsoft.com/office/2006/metadata/properties" xmlns:ns2="6ebd9eb4-9925-4973-94dc-0d0537339b8a" targetNamespace="http://schemas.microsoft.com/office/2006/metadata/properties" ma:root="true" ma:fieldsID="1e1b4c8daf0bd40c033c465ca3097a74" ns2:_="">
    <xsd:import namespace="6ebd9eb4-9925-4973-94dc-0d0537339b8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d9eb4-9925-4973-94dc-0d0537339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25DE47-D91F-488F-AED5-D0E8EA9AE124}">
  <ds:schemaRefs>
    <ds:schemaRef ds:uri="http://purl.org/dc/terms/"/>
    <ds:schemaRef ds:uri="6ebd9eb4-9925-4973-94dc-0d0537339b8a"/>
    <ds:schemaRef ds:uri="http://purl.org/dc/elements/1.1/"/>
    <ds:schemaRef ds:uri="http://schemas.microsoft.com/office/infopath/2007/PartnerControl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6C9481B-D963-472A-B62E-7ADEA261C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d9eb4-9925-4973-94dc-0d0537339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66C2FA-BECC-4605-BD54-31CBEBBA2F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10</vt:i4>
      </vt:variant>
      <vt:variant>
        <vt:lpstr>Intervalos com Nome</vt:lpstr>
      </vt:variant>
      <vt:variant>
        <vt:i4>4</vt:i4>
      </vt:variant>
    </vt:vector>
  </HeadingPairs>
  <TitlesOfParts>
    <vt:vector size="14" baseType="lpstr">
      <vt:lpstr>Cabeçalho</vt:lpstr>
      <vt:lpstr>Reclamações Emp Seg</vt:lpstr>
      <vt:lpstr>Adicional Reclamações Emp Seg </vt:lpstr>
      <vt:lpstr>Reclamações Provedor</vt:lpstr>
      <vt:lpstr>Adicional Reclamações Provedor</vt:lpstr>
      <vt:lpstr>Unidades de Risco</vt:lpstr>
      <vt:lpstr>Outra Informação Não Vida</vt:lpstr>
      <vt:lpstr>Outra Informação Vida</vt:lpstr>
      <vt:lpstr>Validações</vt:lpstr>
      <vt:lpstr>versao</vt:lpstr>
      <vt:lpstr>'Adicional Reclamações Emp Seg '!Área_de_Impressão</vt:lpstr>
      <vt:lpstr>'Adicional Reclamações Provedor'!Área_de_Impressão</vt:lpstr>
      <vt:lpstr>'Reclamações Emp Seg'!Área_de_Impressão</vt:lpstr>
      <vt:lpstr>'Reclamações Provedor'!Área_de_Impressão</vt:lpstr>
    </vt:vector>
  </TitlesOfParts>
  <Company>ISP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jmpnunes</dc:creator>
  <cp:lastModifiedBy>Edite Cristina dos Santos Sequeira</cp:lastModifiedBy>
  <cp:lastPrinted>2010-05-06T17:08:34Z</cp:lastPrinted>
  <dcterms:created xsi:type="dcterms:W3CDTF">2002-12-03T12:21:10Z</dcterms:created>
  <dcterms:modified xsi:type="dcterms:W3CDTF">2023-12-26T14:15:26Z</dcterms:modified>
</cp:coreProperties>
</file>